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L:\総合政策部\行革推進課\50_統計\□統計書\R6年刊（ウェブサイトup用）\"/>
    </mc:Choice>
  </mc:AlternateContent>
  <xr:revisionPtr revIDLastSave="0" documentId="13_ncr:1_{BC187FFD-AB5C-4AA6-A391-C3621B23DC12}" xr6:coauthVersionLast="36" xr6:coauthVersionMax="36" xr10:uidLastSave="{00000000-0000-0000-0000-000000000000}"/>
  <bookViews>
    <workbookView xWindow="0" yWindow="0" windowWidth="19200" windowHeight="6860" xr2:uid="{00000000-000D-0000-FFFF-FFFF00000000}"/>
  </bookViews>
  <sheets>
    <sheet name="85・86" sheetId="2" r:id="rId1"/>
    <sheet name="87・88" sheetId="3" r:id="rId2"/>
    <sheet name="89(1)(2)" sheetId="4" r:id="rId3"/>
    <sheet name="90・91" sheetId="6" r:id="rId4"/>
    <sheet name="92" sheetId="7" r:id="rId5"/>
    <sheet name="92 (つづき)" sheetId="8" r:id="rId6"/>
  </sheets>
  <definedNames>
    <definedName name="_xlnm.Print_Area" localSheetId="0">'85・86'!$A$1:$AV$65</definedName>
    <definedName name="_xlnm.Print_Area" localSheetId="1">'87・88'!$A$1:$AV$57</definedName>
    <definedName name="_xlnm.Print_Area" localSheetId="2">'89(1)(2)'!$A$1:$BA$59</definedName>
    <definedName name="_xlnm.Print_Area" localSheetId="3">'90・91'!$A$1:$BZ$42</definedName>
    <definedName name="_xlnm.Print_Area" localSheetId="4">'92'!$A$1:$AA$42</definedName>
    <definedName name="_xlnm.Print_Area" localSheetId="5">'92 (つづき)'!$A$1:$AA$46</definedName>
  </definedNames>
  <calcPr calcId="191029"/>
</workbook>
</file>

<file path=xl/calcChain.xml><?xml version="1.0" encoding="utf-8"?>
<calcChain xmlns="http://schemas.openxmlformats.org/spreadsheetml/2006/main">
  <c r="Z25" i="8" l="1"/>
  <c r="W25" i="8"/>
  <c r="S25" i="8"/>
  <c r="Q25" i="8"/>
  <c r="P25" i="8"/>
  <c r="O25" i="8"/>
  <c r="N25" i="8"/>
  <c r="M25" i="8"/>
  <c r="J25" i="8"/>
  <c r="AA12" i="8"/>
  <c r="Z12" i="8"/>
  <c r="X12" i="8"/>
  <c r="W12" i="8"/>
  <c r="V12" i="8"/>
  <c r="S12" i="8"/>
  <c r="R12" i="8"/>
  <c r="Q12" i="8"/>
  <c r="O12" i="8"/>
  <c r="N12" i="8"/>
  <c r="M12" i="8"/>
  <c r="J12" i="8"/>
  <c r="O25" i="7" l="1"/>
  <c r="M41" i="8" l="1"/>
  <c r="L41" i="8"/>
  <c r="J41" i="8"/>
  <c r="Z11" i="7" l="1"/>
  <c r="X11" i="7"/>
  <c r="S11" i="7"/>
  <c r="Q11" i="7"/>
  <c r="J11" i="7" l="1"/>
  <c r="S16" i="8" l="1"/>
  <c r="J25" i="7"/>
  <c r="Y25" i="8" l="1"/>
  <c r="X25" i="8"/>
  <c r="Z16" i="8"/>
  <c r="X16" i="8"/>
  <c r="W16" i="8"/>
  <c r="Q16" i="8"/>
  <c r="O16" i="8"/>
  <c r="N16" i="8"/>
  <c r="J16" i="8"/>
  <c r="Z25" i="7" l="1"/>
  <c r="X25" i="7"/>
  <c r="W25" i="7"/>
  <c r="V25" i="7"/>
  <c r="Q25" i="7"/>
  <c r="N25" i="7"/>
  <c r="M25" i="7"/>
  <c r="S25" i="7"/>
  <c r="P11" i="7"/>
  <c r="O11" i="7"/>
</calcChain>
</file>

<file path=xl/sharedStrings.xml><?xml version="1.0" encoding="utf-8"?>
<sst xmlns="http://schemas.openxmlformats.org/spreadsheetml/2006/main" count="1207" uniqueCount="227">
  <si>
    <t>－</t>
    <phoneticPr fontId="2"/>
  </si>
  <si>
    <t>第３号</t>
    <rPh sb="0" eb="1">
      <t>ダイ</t>
    </rPh>
    <rPh sb="2" eb="3">
      <t>２ゴウ</t>
    </rPh>
    <phoneticPr fontId="2"/>
  </si>
  <si>
    <t>調　剤</t>
    <rPh sb="0" eb="3">
      <t>チョウザイ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</si>
  <si>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</si>
  <si>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</si>
  <si>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人員</t>
    <rPh sb="0" eb="1">
      <t>ジン</t>
    </rPh>
    <rPh sb="1" eb="2">
      <t>イン</t>
    </rPh>
    <phoneticPr fontId="2"/>
  </si>
  <si>
    <t>「人員」については、１か月の平均値を示したものである。</t>
    <rPh sb="1" eb="3">
      <t>ジンイン</t>
    </rPh>
    <rPh sb="12" eb="13">
      <t>ゲツ</t>
    </rPh>
    <rPh sb="14" eb="17">
      <t>ヘイキンチ</t>
    </rPh>
    <rPh sb="18" eb="19">
      <t>シメ</t>
    </rPh>
    <phoneticPr fontId="2"/>
  </si>
  <si>
    <t xml:space="preserve"> 注</t>
    <rPh sb="1" eb="2">
      <t>チュウ</t>
    </rPh>
    <phoneticPr fontId="2"/>
  </si>
  <si>
    <t>常用就職支度金　　　　　（常用就職支度金）</t>
    <rPh sb="0" eb="2">
      <t>ジョウヨウ</t>
    </rPh>
    <rPh sb="2" eb="4">
      <t>シュウショク</t>
    </rPh>
    <rPh sb="4" eb="6">
      <t>シタク</t>
    </rPh>
    <rPh sb="6" eb="7">
      <t>キン</t>
    </rPh>
    <rPh sb="13" eb="15">
      <t>ジョウヨウ</t>
    </rPh>
    <rPh sb="15" eb="17">
      <t>シュウショク</t>
    </rPh>
    <rPh sb="17" eb="20">
      <t>シタクキン</t>
    </rPh>
    <phoneticPr fontId="2"/>
  </si>
  <si>
    <t>個人</t>
    <rPh sb="0" eb="2">
      <t>コジン</t>
    </rPh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</si>
  <si>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</si>
  <si>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</si>
  <si>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国</t>
    <rPh sb="0" eb="1">
      <t>クニ</t>
    </rPh>
    <phoneticPr fontId="2"/>
  </si>
  <si>
    <t>県</t>
    <rPh sb="0" eb="1">
      <t>ケン</t>
    </rPh>
    <phoneticPr fontId="2"/>
  </si>
  <si>
    <t>施設の種類</t>
    <rPh sb="0" eb="2">
      <t>シセツ</t>
    </rPh>
    <rPh sb="3" eb="5">
      <t>シュルイ</t>
    </rPh>
    <phoneticPr fontId="2"/>
  </si>
  <si>
    <t>社団・財団法人</t>
    <rPh sb="0" eb="2">
      <t>シャダン</t>
    </rPh>
    <rPh sb="3" eb="5">
      <t>ザイダン</t>
    </rPh>
    <rPh sb="5" eb="7">
      <t>ホウジン</t>
    </rPh>
    <phoneticPr fontId="2"/>
  </si>
  <si>
    <t>養護老人ホーム</t>
    <rPh sb="0" eb="2">
      <t>ヨウゴ</t>
    </rPh>
    <rPh sb="2" eb="4">
      <t>ロウジン</t>
    </rPh>
    <phoneticPr fontId="2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</si>
  <si>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</si>
  <si>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老人福祉センター</t>
    <rPh sb="0" eb="2">
      <t>ロウジン</t>
    </rPh>
    <rPh sb="2" eb="4">
      <t>フクシ</t>
    </rPh>
    <phoneticPr fontId="2"/>
  </si>
  <si>
    <t>老人短期入所施設</t>
    <rPh sb="0" eb="2">
      <t>ロウジン</t>
    </rPh>
    <rPh sb="2" eb="4">
      <t>タンキ</t>
    </rPh>
    <rPh sb="4" eb="6">
      <t>ニュウショ</t>
    </rPh>
    <rPh sb="6" eb="8">
      <t>シセツ</t>
    </rPh>
    <phoneticPr fontId="2"/>
  </si>
  <si>
    <t>在宅介護支援センター</t>
    <rPh sb="0" eb="2">
      <t>ザイタク</t>
    </rPh>
    <rPh sb="2" eb="4">
      <t>カイゴ</t>
    </rPh>
    <rPh sb="4" eb="6">
      <t>シエン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</si>
  <si>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</si>
  <si>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介護療養型医療施設</t>
    <rPh sb="0" eb="2">
      <t>カイゴ</t>
    </rPh>
    <rPh sb="2" eb="4">
      <t>リョウヨウ</t>
    </rPh>
    <rPh sb="4" eb="5">
      <t>カタ</t>
    </rPh>
    <rPh sb="5" eb="7">
      <t>イリョウ</t>
    </rPh>
    <rPh sb="7" eb="9">
      <t>シセツ</t>
    </rPh>
    <phoneticPr fontId="2"/>
  </si>
  <si>
    <t>保育所</t>
    <rPh sb="0" eb="2">
      <t>ホイク</t>
    </rPh>
    <rPh sb="2" eb="3">
      <t>ショ</t>
    </rPh>
    <phoneticPr fontId="2"/>
  </si>
  <si>
    <t>無料低額診療施設</t>
    <rPh sb="0" eb="2">
      <t>ムリョウ</t>
    </rPh>
    <rPh sb="2" eb="4">
      <t>テイガク</t>
    </rPh>
    <rPh sb="4" eb="6">
      <t>シンリョウ</t>
    </rPh>
    <rPh sb="6" eb="8">
      <t>シセツ</t>
    </rPh>
    <phoneticPr fontId="2"/>
  </si>
  <si>
    <t>福祉センター</t>
    <rPh sb="0" eb="2">
      <t>フクシ</t>
    </rPh>
    <phoneticPr fontId="2"/>
  </si>
  <si>
    <t>保健師・助産師・看護師養成施設</t>
    <rPh sb="0" eb="2">
      <t>ホケン</t>
    </rPh>
    <rPh sb="2" eb="3">
      <t>シ</t>
    </rPh>
    <rPh sb="4" eb="7">
      <t>ジョサンシ</t>
    </rPh>
    <rPh sb="8" eb="11">
      <t>カンゴシ</t>
    </rPh>
    <rPh sb="11" eb="15">
      <t>ヨウセイシセツ</t>
    </rPh>
    <phoneticPr fontId="2"/>
  </si>
  <si>
    <t>看護師養成施設</t>
    <rPh sb="0" eb="2">
      <t>カンゴ</t>
    </rPh>
    <rPh sb="2" eb="3">
      <t>シ</t>
    </rPh>
    <rPh sb="3" eb="5">
      <t>ヨウセイ</t>
    </rPh>
    <rPh sb="5" eb="7">
      <t>シセツ</t>
    </rPh>
    <phoneticPr fontId="2"/>
  </si>
  <si>
    <t>准看護師養成施設</t>
    <rPh sb="0" eb="1">
      <t>ジュン</t>
    </rPh>
    <rPh sb="1" eb="3">
      <t>カンゴ</t>
    </rPh>
    <rPh sb="3" eb="4">
      <t>シ</t>
    </rPh>
    <rPh sb="4" eb="6">
      <t>ヨウセイ</t>
    </rPh>
    <rPh sb="6" eb="8">
      <t>シセツ</t>
    </rPh>
    <phoneticPr fontId="2"/>
  </si>
  <si>
    <t>理学療法士・作業療法士・言語聴覚士養成所</t>
    <rPh sb="0" eb="2">
      <t>リガク</t>
    </rPh>
    <rPh sb="2" eb="4">
      <t>リョウホウ</t>
    </rPh>
    <rPh sb="4" eb="5">
      <t>シ</t>
    </rPh>
    <rPh sb="6" eb="8">
      <t>サギョウ</t>
    </rPh>
    <rPh sb="8" eb="11">
      <t>リョウホウシ</t>
    </rPh>
    <rPh sb="12" eb="14">
      <t>ゲンゴ</t>
    </rPh>
    <rPh sb="14" eb="16">
      <t>チョウカク</t>
    </rPh>
    <rPh sb="16" eb="17">
      <t>シ</t>
    </rPh>
    <rPh sb="17" eb="20">
      <t>ヨウセイジョ</t>
    </rPh>
    <phoneticPr fontId="2"/>
  </si>
  <si>
    <t>栄養士養成施設</t>
    <rPh sb="0" eb="2">
      <t>エイヨウ</t>
    </rPh>
    <rPh sb="2" eb="3">
      <t>シ</t>
    </rPh>
    <rPh sb="3" eb="5">
      <t>ヨウセイ</t>
    </rPh>
    <rPh sb="5" eb="7">
      <t>シセツ</t>
    </rPh>
    <phoneticPr fontId="2"/>
  </si>
  <si>
    <t>健康福祉センター</t>
    <rPh sb="0" eb="2">
      <t>ケンコウ</t>
    </rPh>
    <rPh sb="2" eb="4">
      <t>フクシ</t>
    </rPh>
    <phoneticPr fontId="2"/>
  </si>
  <si>
    <t>社会福祉事務所</t>
    <rPh sb="0" eb="2">
      <t>シャカイ</t>
    </rPh>
    <rPh sb="2" eb="4">
      <t>フクシ</t>
    </rPh>
    <rPh sb="4" eb="6">
      <t>ジム</t>
    </rPh>
    <rPh sb="6" eb="7">
      <t>ショ</t>
    </rPh>
    <phoneticPr fontId="2"/>
  </si>
  <si>
    <t>県健康福祉部「保健福祉施設等名簿」</t>
    <rPh sb="0" eb="1">
      <t>ケン</t>
    </rPh>
    <rPh sb="1" eb="3">
      <t>ケンコウ</t>
    </rPh>
    <rPh sb="3" eb="5">
      <t>フクシ</t>
    </rPh>
    <rPh sb="5" eb="6">
      <t>ブ</t>
    </rPh>
    <rPh sb="7" eb="9">
      <t>ホケン</t>
    </rPh>
    <rPh sb="9" eb="11">
      <t>フクシ</t>
    </rPh>
    <rPh sb="11" eb="13">
      <t>シセツ</t>
    </rPh>
    <rPh sb="13" eb="14">
      <t>ナド</t>
    </rPh>
    <rPh sb="14" eb="16">
      <t>メイボ</t>
    </rPh>
    <phoneticPr fontId="2"/>
  </si>
  <si>
    <t>（単位  件、百万円）</t>
    <rPh sb="1" eb="3">
      <t>タンイ</t>
    </rPh>
    <rPh sb="5" eb="6">
      <t>ケン</t>
    </rPh>
    <rPh sb="7" eb="9">
      <t>ヒャクマン</t>
    </rPh>
    <rPh sb="9" eb="10">
      <t>エン</t>
    </rPh>
    <phoneticPr fontId="2"/>
  </si>
  <si>
    <t>－</t>
  </si>
  <si>
    <t>軽費老人ホーム</t>
    <rPh sb="0" eb="1">
      <t>ケイ</t>
    </rPh>
    <rPh sb="1" eb="2">
      <t>ヒ</t>
    </rPh>
    <rPh sb="2" eb="4">
      <t>ロウジン</t>
    </rPh>
    <phoneticPr fontId="2"/>
  </si>
  <si>
    <t>食事療養</t>
    <rPh sb="0" eb="2">
      <t>ショクジ</t>
    </rPh>
    <rPh sb="2" eb="4">
      <t>リョウヨウ</t>
    </rPh>
    <phoneticPr fontId="2"/>
  </si>
  <si>
    <t xml:space="preserve">葬祭費
</t>
    <rPh sb="0" eb="2">
      <t>ソウサイ</t>
    </rPh>
    <rPh sb="2" eb="3">
      <t>ヒ</t>
    </rPh>
    <phoneticPr fontId="2"/>
  </si>
  <si>
    <t>出産育児　　　一時金</t>
    <rPh sb="0" eb="2">
      <t>シュッサン</t>
    </rPh>
    <rPh sb="2" eb="4">
      <t>イクジ</t>
    </rPh>
    <rPh sb="7" eb="10">
      <t>イチジキン</t>
    </rPh>
    <phoneticPr fontId="2"/>
  </si>
  <si>
    <t>市障害福祉課、宇部健康福祉センター</t>
    <rPh sb="0" eb="1">
      <t>シ</t>
    </rPh>
    <rPh sb="1" eb="3">
      <t>ショウガイ</t>
    </rPh>
    <rPh sb="3" eb="5">
      <t>フクシ</t>
    </rPh>
    <rPh sb="5" eb="6">
      <t>カ</t>
    </rPh>
    <rPh sb="7" eb="9">
      <t>ウベシ</t>
    </rPh>
    <rPh sb="9" eb="11">
      <t>ケンコウ</t>
    </rPh>
    <rPh sb="11" eb="13">
      <t>フクシ</t>
    </rPh>
    <phoneticPr fontId="2"/>
  </si>
  <si>
    <t>生活介護事業所</t>
    <rPh sb="0" eb="2">
      <t>セイカツ</t>
    </rPh>
    <rPh sb="2" eb="4">
      <t>カイゴ</t>
    </rPh>
    <rPh sb="4" eb="7">
      <t>ジギョウショ</t>
    </rPh>
    <phoneticPr fontId="2"/>
  </si>
  <si>
    <t>就労継続支援事業所B型</t>
    <rPh sb="0" eb="2">
      <t>シュウロウ</t>
    </rPh>
    <rPh sb="2" eb="4">
      <t>ケイゾク</t>
    </rPh>
    <rPh sb="4" eb="6">
      <t>シエン</t>
    </rPh>
    <rPh sb="6" eb="9">
      <t>ジギョウショ</t>
    </rPh>
    <rPh sb="10" eb="11">
      <t>カタ</t>
    </rPh>
    <phoneticPr fontId="2"/>
  </si>
  <si>
    <t>就労移行支援事業所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</si>
  <si>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保健師・看護師養成施設</t>
    <rPh sb="0" eb="2">
      <t>ホケン</t>
    </rPh>
    <rPh sb="2" eb="3">
      <t>シ</t>
    </rPh>
    <rPh sb="4" eb="7">
      <t>カンゴシ</t>
    </rPh>
    <rPh sb="7" eb="11">
      <t>ヨウセイシセツ</t>
    </rPh>
    <phoneticPr fontId="2"/>
  </si>
  <si>
    <t>老人保健福祉施設</t>
    <rPh sb="0" eb="2">
      <t>ロウジン</t>
    </rPh>
    <rPh sb="2" eb="4">
      <t>ホケン</t>
    </rPh>
    <rPh sb="4" eb="6">
      <t>フクシ</t>
    </rPh>
    <rPh sb="6" eb="8">
      <t>シセツ</t>
    </rPh>
    <phoneticPr fontId="2"/>
  </si>
  <si>
    <t>訪問看護ステーション</t>
    <rPh sb="0" eb="2">
      <t>ホウモン</t>
    </rPh>
    <rPh sb="2" eb="4">
      <t>カンゴ</t>
    </rPh>
    <phoneticPr fontId="2"/>
  </si>
  <si>
    <t>市町保健センター</t>
    <rPh sb="0" eb="2">
      <t>シチョウ</t>
    </rPh>
    <rPh sb="2" eb="4">
      <t>ホケン</t>
    </rPh>
    <phoneticPr fontId="2"/>
  </si>
  <si>
    <t>肢体不自由</t>
    <rPh sb="0" eb="2">
      <t>シタイ</t>
    </rPh>
    <rPh sb="2" eb="5">
      <t>フジユウ</t>
    </rPh>
    <phoneticPr fontId="2"/>
  </si>
  <si>
    <t>精神手帳</t>
    <rPh sb="0" eb="2">
      <t>セイシン</t>
    </rPh>
    <rPh sb="2" eb="4">
      <t>テチョウ</t>
    </rPh>
    <phoneticPr fontId="2"/>
  </si>
  <si>
    <t>相談支援事業所</t>
    <rPh sb="0" eb="2">
      <t>ソウダン</t>
    </rPh>
    <rPh sb="2" eb="4">
      <t>シエン</t>
    </rPh>
    <rPh sb="4" eb="7">
      <t>ジギョウショ</t>
    </rPh>
    <phoneticPr fontId="2"/>
  </si>
  <si>
    <t>（単位  世帯、人）</t>
    <rPh sb="1" eb="3">
      <t>タンイ</t>
    </rPh>
    <rPh sb="5" eb="7">
      <t>セタイ</t>
    </rPh>
    <rPh sb="8" eb="9">
      <t>ヒト</t>
    </rPh>
    <phoneticPr fontId="2"/>
  </si>
  <si>
    <t>年度末</t>
    <rPh sb="0" eb="3">
      <t>ネンドマツ</t>
    </rPh>
    <phoneticPr fontId="2"/>
  </si>
  <si>
    <t>被保護
世   帯</t>
    <rPh sb="0" eb="1">
      <t>ヒ</t>
    </rPh>
    <rPh sb="1" eb="3">
      <t>ホゴ</t>
    </rPh>
    <rPh sb="4" eb="9">
      <t>セタイ</t>
    </rPh>
    <phoneticPr fontId="2"/>
  </si>
  <si>
    <t>被保護
実人員</t>
    <rPh sb="0" eb="1">
      <t>ヒ</t>
    </rPh>
    <rPh sb="1" eb="3">
      <t>ホゴ</t>
    </rPh>
    <rPh sb="4" eb="5">
      <t>ジツ</t>
    </rPh>
    <rPh sb="5" eb="7">
      <t>ジンイン</t>
    </rPh>
    <phoneticPr fontId="2"/>
  </si>
  <si>
    <t>種類別保護人員</t>
    <rPh sb="0" eb="3">
      <t>シュルイベツ</t>
    </rPh>
    <rPh sb="3" eb="5">
      <t>ホゴ</t>
    </rPh>
    <rPh sb="5" eb="7">
      <t>ジンイン</t>
    </rPh>
    <phoneticPr fontId="2"/>
  </si>
  <si>
    <t>生活扶助</t>
    <rPh sb="0" eb="2">
      <t>セイカツ</t>
    </rPh>
    <rPh sb="2" eb="4">
      <t>フジョ</t>
    </rPh>
    <phoneticPr fontId="2"/>
  </si>
  <si>
    <t>住宅扶助</t>
    <rPh sb="0" eb="2">
      <t>ジュウタク</t>
    </rPh>
    <rPh sb="2" eb="4">
      <t>フジョ</t>
    </rPh>
    <phoneticPr fontId="2"/>
  </si>
  <si>
    <t>教育扶助</t>
    <rPh sb="0" eb="2">
      <t>キョウイク</t>
    </rPh>
    <rPh sb="2" eb="4">
      <t>フジョ</t>
    </rPh>
    <phoneticPr fontId="2"/>
  </si>
  <si>
    <t>介護扶助</t>
    <rPh sb="0" eb="2">
      <t>カイゴ</t>
    </rPh>
    <rPh sb="2" eb="4">
      <t>フジョ</t>
    </rPh>
    <phoneticPr fontId="2"/>
  </si>
  <si>
    <t>医療扶助</t>
    <rPh sb="0" eb="2">
      <t>イリョウ</t>
    </rPh>
    <rPh sb="2" eb="4">
      <t>フジョ</t>
    </rPh>
    <phoneticPr fontId="2"/>
  </si>
  <si>
    <t>出産扶助</t>
    <rPh sb="0" eb="2">
      <t>シュッサン</t>
    </rPh>
    <rPh sb="2" eb="4">
      <t>フジョ</t>
    </rPh>
    <phoneticPr fontId="2"/>
  </si>
  <si>
    <t>生業扶助</t>
    <rPh sb="0" eb="2">
      <t>セイギョウ</t>
    </rPh>
    <rPh sb="2" eb="4">
      <t>フジョ</t>
    </rPh>
    <phoneticPr fontId="2"/>
  </si>
  <si>
    <t>葬祭扶助</t>
    <rPh sb="0" eb="2">
      <t>ソウサイ</t>
    </rPh>
    <rPh sb="2" eb="4">
      <t>フジョ</t>
    </rPh>
    <phoneticPr fontId="2"/>
  </si>
  <si>
    <t>就労継続支援事業所A型</t>
    <rPh sb="0" eb="2">
      <t>シュウロウ</t>
    </rPh>
    <rPh sb="2" eb="4">
      <t>ケイゾク</t>
    </rPh>
    <rPh sb="4" eb="6">
      <t>シエン</t>
    </rPh>
    <rPh sb="6" eb="9">
      <t>ジギョウショ</t>
    </rPh>
    <rPh sb="10" eb="11">
      <t>カタ</t>
    </rPh>
    <phoneticPr fontId="2"/>
  </si>
  <si>
    <t>障害者就業・生活支援センター</t>
    <rPh sb="0" eb="3">
      <t>ショウガイシャ</t>
    </rPh>
    <rPh sb="3" eb="5">
      <t>シュウギョウ</t>
    </rPh>
    <rPh sb="6" eb="8">
      <t>セイカツ</t>
    </rPh>
    <rPh sb="8" eb="10">
      <t>シエン</t>
    </rPh>
    <phoneticPr fontId="2"/>
  </si>
  <si>
    <t>精神保健福祉士養成施設</t>
    <rPh sb="0" eb="2">
      <t>セイシン</t>
    </rPh>
    <rPh sb="2" eb="4">
      <t>ホケン</t>
    </rPh>
    <rPh sb="4" eb="6">
      <t>フクシ</t>
    </rPh>
    <rPh sb="6" eb="7">
      <t>シ</t>
    </rPh>
    <rPh sb="7" eb="9">
      <t>ヨウセイ</t>
    </rPh>
    <rPh sb="9" eb="11">
      <t>シセツ</t>
    </rPh>
    <phoneticPr fontId="2"/>
  </si>
  <si>
    <t>地域包括支援センター</t>
    <rPh sb="0" eb="2">
      <t>チイキ</t>
    </rPh>
    <rPh sb="2" eb="4">
      <t>ホウカツ</t>
    </rPh>
    <rPh sb="4" eb="6">
      <t>シエン</t>
    </rPh>
    <phoneticPr fontId="2"/>
  </si>
  <si>
    <t>施設入所支援事業所</t>
    <rPh sb="0" eb="2">
      <t>シセツ</t>
    </rPh>
    <rPh sb="2" eb="4">
      <t>ニュウショ</t>
    </rPh>
    <rPh sb="4" eb="6">
      <t>シエン</t>
    </rPh>
    <rPh sb="6" eb="8">
      <t>ジギョウ</t>
    </rPh>
    <rPh sb="8" eb="9">
      <t>ショ</t>
    </rPh>
    <phoneticPr fontId="2"/>
  </si>
  <si>
    <t>障害者支援施設</t>
    <rPh sb="0" eb="3">
      <t>ショウガイシャ</t>
    </rPh>
    <rPh sb="3" eb="5">
      <t>シエン</t>
    </rPh>
    <rPh sb="5" eb="7">
      <t>シセツ</t>
    </rPh>
    <phoneticPr fontId="2"/>
  </si>
  <si>
    <t>療養介護事業所</t>
    <rPh sb="0" eb="2">
      <t>リョウヨウ</t>
    </rPh>
    <rPh sb="2" eb="4">
      <t>カイゴ</t>
    </rPh>
    <rPh sb="4" eb="7">
      <t>ジギョウショ</t>
    </rPh>
    <phoneticPr fontId="2"/>
  </si>
  <si>
    <t>（環境）保健所</t>
    <rPh sb="1" eb="3">
      <t>カンキョウ</t>
    </rPh>
    <rPh sb="4" eb="6">
      <t>ホケン</t>
    </rPh>
    <rPh sb="6" eb="7">
      <t>ショ</t>
    </rPh>
    <phoneticPr fontId="2"/>
  </si>
  <si>
    <t>児童福祉施設等</t>
    <rPh sb="0" eb="2">
      <t>ジドウ</t>
    </rPh>
    <rPh sb="2" eb="4">
      <t>フクシ</t>
    </rPh>
    <rPh sb="4" eb="7">
      <t>シセツトウ</t>
    </rPh>
    <phoneticPr fontId="2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</si>
  <si>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2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</si>
  <si>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2"/>
  </si>
  <si>
    <t>福祉型児童発達支援センター</t>
    <rPh sb="0" eb="3">
      <t>フクシガタ</t>
    </rPh>
    <rPh sb="3" eb="5">
      <t>ジドウ</t>
    </rPh>
    <rPh sb="5" eb="7">
      <t>ハッタツ</t>
    </rPh>
    <rPh sb="7" eb="9">
      <t>シエン</t>
    </rPh>
    <phoneticPr fontId="2"/>
  </si>
  <si>
    <t>児童発達支援事業所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</si>
  <si>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医療型児童発達支援事業所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rPh sb="9" eb="12">
      <t>ジギョウショ</t>
    </rPh>
    <phoneticPr fontId="2"/>
  </si>
  <si>
    <t>放課後等デイサービス事業所</t>
    <rPh sb="0" eb="4">
      <t>ホウカゴトウ</t>
    </rPh>
    <rPh sb="10" eb="13">
      <t>ジギョウショ</t>
    </rPh>
    <phoneticPr fontId="2"/>
  </si>
  <si>
    <t>保育所等訪問支援事業所</t>
    <rPh sb="0" eb="2">
      <t>ホイク</t>
    </rPh>
    <rPh sb="2" eb="4">
      <t>ショトウ</t>
    </rPh>
    <rPh sb="4" eb="6">
      <t>ホウモン</t>
    </rPh>
    <rPh sb="6" eb="8">
      <t>シエン</t>
    </rPh>
    <rPh sb="8" eb="11">
      <t>ジギョウショ</t>
    </rPh>
    <phoneticPr fontId="2"/>
  </si>
  <si>
    <t>それ以外の施設</t>
    <rPh sb="2" eb="4">
      <t>イガイ</t>
    </rPh>
    <rPh sb="5" eb="7">
      <t>シセツ</t>
    </rPh>
    <phoneticPr fontId="2"/>
  </si>
  <si>
    <t>児童相談所</t>
    <rPh sb="0" eb="2">
      <t>ジドウ</t>
    </rPh>
    <rPh sb="2" eb="4">
      <t>ソウダン</t>
    </rPh>
    <rPh sb="4" eb="5">
      <t>ジョ</t>
    </rPh>
    <phoneticPr fontId="2"/>
  </si>
  <si>
    <t>相談福祉事業所</t>
    <rPh sb="0" eb="2">
      <t>ソウダン</t>
    </rPh>
    <rPh sb="2" eb="4">
      <t>フクシ</t>
    </rPh>
    <rPh sb="4" eb="7">
      <t>ジギョウショ</t>
    </rPh>
    <phoneticPr fontId="2"/>
  </si>
  <si>
    <t>障害児通所支援事業所</t>
    <rPh sb="0" eb="3">
      <t>ショウガイジ</t>
    </rPh>
    <rPh sb="3" eb="5">
      <t>ツウショ</t>
    </rPh>
    <rPh sb="5" eb="7">
      <t>シエン</t>
    </rPh>
    <rPh sb="7" eb="10">
      <t>ジギョウショ</t>
    </rPh>
    <phoneticPr fontId="2"/>
  </si>
  <si>
    <t>児童館</t>
    <rPh sb="0" eb="2">
      <t>ジドウ</t>
    </rPh>
    <rPh sb="2" eb="3">
      <t>カン</t>
    </rPh>
    <phoneticPr fontId="2"/>
  </si>
  <si>
    <t>児童厚生施設</t>
    <rPh sb="0" eb="2">
      <t>ジドウ</t>
    </rPh>
    <rPh sb="2" eb="4">
      <t>コウセイ</t>
    </rPh>
    <rPh sb="4" eb="6">
      <t>シセツ</t>
    </rPh>
    <phoneticPr fontId="2"/>
  </si>
  <si>
    <t>保育士養成施設</t>
    <rPh sb="0" eb="2">
      <t>ホイク</t>
    </rPh>
    <rPh sb="2" eb="3">
      <t>シ</t>
    </rPh>
    <rPh sb="3" eb="5">
      <t>ヨウセイ</t>
    </rPh>
    <rPh sb="5" eb="7">
      <t>シセツ</t>
    </rPh>
    <phoneticPr fontId="2"/>
  </si>
  <si>
    <t>その他の社会保健施設</t>
    <rPh sb="2" eb="3">
      <t>タ</t>
    </rPh>
    <rPh sb="4" eb="6">
      <t>シャカイ</t>
    </rPh>
    <rPh sb="6" eb="8">
      <t>ホケン</t>
    </rPh>
    <rPh sb="8" eb="10">
      <t>シセツ</t>
    </rPh>
    <phoneticPr fontId="2"/>
  </si>
  <si>
    <t>市生活支援課</t>
    <rPh sb="0" eb="1">
      <t>シ</t>
    </rPh>
    <rPh sb="1" eb="3">
      <t>セイカツ</t>
    </rPh>
    <rPh sb="3" eb="5">
      <t>シエン</t>
    </rPh>
    <rPh sb="5" eb="6">
      <t>カ</t>
    </rPh>
    <phoneticPr fontId="2"/>
  </si>
  <si>
    <t>原爆被爆者手帳</t>
    <rPh sb="0" eb="2">
      <t>ゲンバク</t>
    </rPh>
    <rPh sb="2" eb="4">
      <t>ヒバク</t>
    </rPh>
    <rPh sb="4" eb="5">
      <t>ヒガイシャ</t>
    </rPh>
    <rPh sb="5" eb="7">
      <t>テチョウ</t>
    </rPh>
    <phoneticPr fontId="2"/>
  </si>
  <si>
    <t>その他の                               保険給付</t>
    <rPh sb="0" eb="3">
      <t>ソノタ</t>
    </rPh>
    <rPh sb="35" eb="37">
      <t>ホケン</t>
    </rPh>
    <rPh sb="37" eb="39">
      <t>キュウフ</t>
    </rPh>
    <phoneticPr fontId="2"/>
  </si>
  <si>
    <t>(2)  年       度       間</t>
    <rPh sb="5" eb="14">
      <t>ネンドマツ</t>
    </rPh>
    <rPh sb="21" eb="22">
      <t>アイダ</t>
    </rPh>
    <phoneticPr fontId="2"/>
  </si>
  <si>
    <t>（単位  人、千円）</t>
    <rPh sb="1" eb="3">
      <t>タンイ</t>
    </rPh>
    <rPh sb="5" eb="6">
      <t>ヒト</t>
    </rPh>
    <rPh sb="7" eb="9">
      <t>センエン</t>
    </rPh>
    <phoneticPr fontId="2"/>
  </si>
  <si>
    <t>区分、年度</t>
    <rPh sb="0" eb="2">
      <t>クブン</t>
    </rPh>
    <rPh sb="3" eb="5">
      <t>ネンド</t>
    </rPh>
    <phoneticPr fontId="2"/>
  </si>
  <si>
    <t>総数</t>
    <rPh sb="0" eb="2">
      <t>ソウスウ</t>
    </rPh>
    <phoneticPr fontId="2"/>
  </si>
  <si>
    <t>日本年金機構宇部年金事務所「市区町村別受給権者等の統計情報」</t>
    <rPh sb="0" eb="2">
      <t>ニホン</t>
    </rPh>
    <rPh sb="2" eb="4">
      <t>ネンキン</t>
    </rPh>
    <rPh sb="4" eb="6">
      <t>キコウ</t>
    </rPh>
    <rPh sb="6" eb="8">
      <t>ウベ</t>
    </rPh>
    <rPh sb="8" eb="10">
      <t>ネンキン</t>
    </rPh>
    <rPh sb="10" eb="12">
      <t>ジム</t>
    </rPh>
    <rPh sb="12" eb="13">
      <t>ショ</t>
    </rPh>
    <rPh sb="14" eb="16">
      <t>シク</t>
    </rPh>
    <rPh sb="16" eb="18">
      <t>チョウソン</t>
    </rPh>
    <rPh sb="18" eb="19">
      <t>ベツ</t>
    </rPh>
    <rPh sb="19" eb="21">
      <t>ジュキュウ</t>
    </rPh>
    <rPh sb="21" eb="22">
      <t>ケン</t>
    </rPh>
    <rPh sb="22" eb="23">
      <t>モノ</t>
    </rPh>
    <rPh sb="23" eb="24">
      <t>トウ</t>
    </rPh>
    <rPh sb="25" eb="27">
      <t>トウケイ</t>
    </rPh>
    <rPh sb="27" eb="29">
      <t>ジョウホウ</t>
    </rPh>
    <phoneticPr fontId="2"/>
  </si>
  <si>
    <t>市</t>
    <rPh sb="0" eb="1">
      <t>シ</t>
    </rPh>
    <phoneticPr fontId="2"/>
  </si>
  <si>
    <t>障害福祉サービス事業所</t>
    <rPh sb="0" eb="2">
      <t>ショウガイ</t>
    </rPh>
    <rPh sb="2" eb="4">
      <t>フクシ</t>
    </rPh>
    <rPh sb="8" eb="11">
      <t>ジギョウショ</t>
    </rPh>
    <phoneticPr fontId="2"/>
  </si>
  <si>
    <t>自立（生活）訓練事業所</t>
    <rPh sb="0" eb="2">
      <t>ジリツ</t>
    </rPh>
    <rPh sb="6" eb="8">
      <t>クンレン</t>
    </rPh>
    <rPh sb="8" eb="11">
      <t>ジギョウショ</t>
    </rPh>
    <phoneticPr fontId="2"/>
  </si>
  <si>
    <t>共同生活援助事業所</t>
    <rPh sb="0" eb="2">
      <t>キョウドウ</t>
    </rPh>
    <rPh sb="2" eb="4">
      <t>セイカツ</t>
    </rPh>
    <rPh sb="4" eb="6">
      <t>エンジョ</t>
    </rPh>
    <rPh sb="6" eb="9">
      <t>ジギョウショ</t>
    </rPh>
    <phoneticPr fontId="2"/>
  </si>
  <si>
    <t>生活支援ハウス</t>
    <rPh sb="0" eb="2">
      <t>セイカツ</t>
    </rPh>
    <rPh sb="2" eb="4">
      <t>シエン</t>
    </rPh>
    <phoneticPr fontId="2"/>
  </si>
  <si>
    <t>　　この表は、宇部・小野田・美祢地域の集計である。</t>
    <rPh sb="4" eb="5">
      <t>ヒョウ</t>
    </rPh>
    <rPh sb="7" eb="9">
      <t>ウベ</t>
    </rPh>
    <rPh sb="10" eb="13">
      <t>オノダ</t>
    </rPh>
    <rPh sb="14" eb="16">
      <t>ミネ</t>
    </rPh>
    <rPh sb="16" eb="18">
      <t>チイキ</t>
    </rPh>
    <rPh sb="19" eb="21">
      <t>シュウケイ</t>
    </rPh>
    <phoneticPr fontId="2"/>
  </si>
  <si>
    <t>社会福祉士養成施設等</t>
    <rPh sb="0" eb="2">
      <t>シャカイ</t>
    </rPh>
    <rPh sb="2" eb="5">
      <t>フクシシ</t>
    </rPh>
    <rPh sb="5" eb="7">
      <t>ヨウセイ</t>
    </rPh>
    <rPh sb="7" eb="9">
      <t>シセツ</t>
    </rPh>
    <rPh sb="9" eb="10">
      <t>トウ</t>
    </rPh>
    <phoneticPr fontId="2"/>
  </si>
  <si>
    <t>施設　　　　　　事務費</t>
    <rPh sb="0" eb="2">
      <t>シセツ</t>
    </rPh>
    <rPh sb="8" eb="10">
      <t>ジム</t>
    </rPh>
    <rPh sb="10" eb="11">
      <t>ヒ</t>
    </rPh>
    <phoneticPr fontId="2"/>
  </si>
  <si>
    <t>（単位  人、円）</t>
    <rPh sb="1" eb="3">
      <t>タンイ</t>
    </rPh>
    <rPh sb="5" eb="6">
      <t>ヒト</t>
    </rPh>
    <rPh sb="7" eb="8">
      <t>エン</t>
    </rPh>
    <phoneticPr fontId="2"/>
  </si>
  <si>
    <t>年  度</t>
    <rPh sb="0" eb="4">
      <t>ネンド</t>
    </rPh>
    <phoneticPr fontId="2"/>
  </si>
  <si>
    <t>被保険者数</t>
    <rPh sb="0" eb="1">
      <t>ヒ</t>
    </rPh>
    <rPh sb="1" eb="4">
      <t>ホケンシャ</t>
    </rPh>
    <rPh sb="4" eb="5">
      <t>スウ</t>
    </rPh>
    <phoneticPr fontId="2"/>
  </si>
  <si>
    <t>受給権者数・年金額</t>
    <rPh sb="0" eb="2">
      <t>ジュキュウ</t>
    </rPh>
    <rPh sb="2" eb="3">
      <t>ケン</t>
    </rPh>
    <rPh sb="3" eb="4">
      <t>シャ</t>
    </rPh>
    <rPh sb="4" eb="5">
      <t>スウ</t>
    </rPh>
    <rPh sb="6" eb="8">
      <t>ネンキン</t>
    </rPh>
    <rPh sb="8" eb="9">
      <t>ガク</t>
    </rPh>
    <phoneticPr fontId="2"/>
  </si>
  <si>
    <t>総    数</t>
    <rPh sb="0" eb="6">
      <t>ソウスウ</t>
    </rPh>
    <phoneticPr fontId="2"/>
  </si>
  <si>
    <t>第１号</t>
    <rPh sb="0" eb="1">
      <t>ダイ</t>
    </rPh>
    <rPh sb="2" eb="3">
      <t>ゴウ</t>
    </rPh>
    <phoneticPr fontId="2"/>
  </si>
  <si>
    <t>老齢年金</t>
    <rPh sb="0" eb="2">
      <t>ロウレイ</t>
    </rPh>
    <rPh sb="2" eb="4">
      <t>ネンキン</t>
    </rPh>
    <phoneticPr fontId="2"/>
  </si>
  <si>
    <t>人数</t>
    <rPh sb="0" eb="2">
      <t>ニンズウ</t>
    </rPh>
    <phoneticPr fontId="2"/>
  </si>
  <si>
    <t>金    額</t>
    <rPh sb="0" eb="6">
      <t>キンガク</t>
    </rPh>
    <phoneticPr fontId="2"/>
  </si>
  <si>
    <t>受給権者数・年金額</t>
    <rPh sb="0" eb="2">
      <t>ジュキュウ</t>
    </rPh>
    <rPh sb="2" eb="3">
      <t>ケン</t>
    </rPh>
    <rPh sb="3" eb="4">
      <t>シャ</t>
    </rPh>
    <rPh sb="4" eb="5">
      <t>スウ</t>
    </rPh>
    <rPh sb="6" eb="9">
      <t>ネンキンガク</t>
    </rPh>
    <phoneticPr fontId="2"/>
  </si>
  <si>
    <t>障害年金</t>
    <rPh sb="0" eb="2">
      <t>ショウガイ</t>
    </rPh>
    <rPh sb="2" eb="4">
      <t>ネンキン</t>
    </rPh>
    <phoneticPr fontId="2"/>
  </si>
  <si>
    <t>遺児年金</t>
    <rPh sb="0" eb="2">
      <t>イジ</t>
    </rPh>
    <rPh sb="2" eb="4">
      <t>ネンキン</t>
    </rPh>
    <phoneticPr fontId="2"/>
  </si>
  <si>
    <t>寡婦年金</t>
    <rPh sb="0" eb="2">
      <t>カフ</t>
    </rPh>
    <rPh sb="2" eb="4">
      <t>ネンキン</t>
    </rPh>
    <phoneticPr fontId="2"/>
  </si>
  <si>
    <t>老齢基礎年金</t>
    <rPh sb="0" eb="2">
      <t>ロウレイ</t>
    </rPh>
    <rPh sb="2" eb="4">
      <t>キソ</t>
    </rPh>
    <rPh sb="4" eb="6">
      <t>ネンキン</t>
    </rPh>
    <phoneticPr fontId="2"/>
  </si>
  <si>
    <t>障害基礎年金</t>
    <rPh sb="0" eb="2">
      <t>ショウガイ</t>
    </rPh>
    <rPh sb="2" eb="4">
      <t>キソ</t>
    </rPh>
    <rPh sb="4" eb="6">
      <t>ネンキン</t>
    </rPh>
    <phoneticPr fontId="2"/>
  </si>
  <si>
    <t>遺族基礎年金</t>
    <rPh sb="0" eb="2">
      <t>イゾク</t>
    </rPh>
    <rPh sb="2" eb="4">
      <t>キソ</t>
    </rPh>
    <rPh sb="4" eb="6">
      <t>ネンキン</t>
    </rPh>
    <phoneticPr fontId="2"/>
  </si>
  <si>
    <t xml:space="preserve"> 注  「被保険者数」及び「受給権者数」は、年度末現在。</t>
    <rPh sb="1" eb="2">
      <t>チュウ</t>
    </rPh>
    <rPh sb="5" eb="6">
      <t>ヒ</t>
    </rPh>
    <rPh sb="6" eb="9">
      <t>ホケンシャ</t>
    </rPh>
    <rPh sb="9" eb="10">
      <t>スウ</t>
    </rPh>
    <rPh sb="11" eb="12">
      <t>オヨ</t>
    </rPh>
    <rPh sb="14" eb="16">
      <t>ジュキュウ</t>
    </rPh>
    <rPh sb="16" eb="17">
      <t>ケン</t>
    </rPh>
    <rPh sb="17" eb="18">
      <t>シャ</t>
    </rPh>
    <rPh sb="18" eb="19">
      <t>スウ</t>
    </rPh>
    <rPh sb="22" eb="25">
      <t>ネンドマツ</t>
    </rPh>
    <rPh sb="25" eb="27">
      <t>ゲンザイ</t>
    </rPh>
    <phoneticPr fontId="2"/>
  </si>
  <si>
    <t>総      数</t>
    <rPh sb="0" eb="8">
      <t>ソウスウ</t>
    </rPh>
    <phoneticPr fontId="2"/>
  </si>
  <si>
    <t>老齢福祉年金</t>
    <rPh sb="0" eb="2">
      <t>ロウレイ</t>
    </rPh>
    <rPh sb="2" eb="4">
      <t>フクシ</t>
    </rPh>
    <rPh sb="4" eb="6">
      <t>ネンキン</t>
    </rPh>
    <phoneticPr fontId="2"/>
  </si>
  <si>
    <t>受給権者数</t>
    <rPh sb="0" eb="2">
      <t>ジュキュウ</t>
    </rPh>
    <rPh sb="2" eb="3">
      <t>ケン</t>
    </rPh>
    <rPh sb="3" eb="4">
      <t>シャ</t>
    </rPh>
    <rPh sb="4" eb="5">
      <t>スウ</t>
    </rPh>
    <phoneticPr fontId="2"/>
  </si>
  <si>
    <t xml:space="preserve"> 支  給  額</t>
    <rPh sb="1" eb="5">
      <t>シキュウ</t>
    </rPh>
    <rPh sb="7" eb="8">
      <t>ガク</t>
    </rPh>
    <phoneticPr fontId="2"/>
  </si>
  <si>
    <t>支給額</t>
    <rPh sb="0" eb="3">
      <t>シキュウガク</t>
    </rPh>
    <phoneticPr fontId="2"/>
  </si>
  <si>
    <t>受給権者数</t>
    <rPh sb="0" eb="2">
      <t>ジュキュウシャ</t>
    </rPh>
    <rPh sb="2" eb="3">
      <t>ケン</t>
    </rPh>
    <rPh sb="3" eb="4">
      <t>シャ</t>
    </rPh>
    <rPh sb="4" eb="5">
      <t>スウ</t>
    </rPh>
    <phoneticPr fontId="2"/>
  </si>
  <si>
    <t>市保険年金課「国民健康保険事業状況報告書（事業年報）」</t>
    <rPh sb="0" eb="1">
      <t>シ</t>
    </rPh>
    <rPh sb="1" eb="3">
      <t>ホケン</t>
    </rPh>
    <rPh sb="3" eb="5">
      <t>ネンキン</t>
    </rPh>
    <rPh sb="5" eb="6">
      <t>カ</t>
    </rPh>
    <rPh sb="7" eb="9">
      <t>コクミン</t>
    </rPh>
    <rPh sb="9" eb="11">
      <t>ケンコウ</t>
    </rPh>
    <rPh sb="11" eb="13">
      <t>ホケン</t>
    </rPh>
    <rPh sb="13" eb="15">
      <t>ジギョウ</t>
    </rPh>
    <rPh sb="15" eb="17">
      <t>ジョウキョウ</t>
    </rPh>
    <rPh sb="17" eb="20">
      <t>ホウコクショ</t>
    </rPh>
    <rPh sb="21" eb="23">
      <t>ジギョウ</t>
    </rPh>
    <rPh sb="23" eb="25">
      <t>ネンポウ</t>
    </rPh>
    <phoneticPr fontId="2"/>
  </si>
  <si>
    <t>区分
年度</t>
    <rPh sb="0" eb="2">
      <t>クブン</t>
    </rPh>
    <rPh sb="5" eb="7">
      <t>ネンド</t>
    </rPh>
    <phoneticPr fontId="2"/>
  </si>
  <si>
    <t>一般状況</t>
    <rPh sb="0" eb="2">
      <t>イッパン</t>
    </rPh>
    <rPh sb="2" eb="4">
      <t>ジョウキョウ</t>
    </rPh>
    <phoneticPr fontId="2"/>
  </si>
  <si>
    <t>保険給付状況</t>
    <rPh sb="0" eb="2">
      <t>ホケン</t>
    </rPh>
    <rPh sb="2" eb="4">
      <t>キュウフ</t>
    </rPh>
    <rPh sb="4" eb="6">
      <t>ジョウキョウ</t>
    </rPh>
    <phoneticPr fontId="2"/>
  </si>
  <si>
    <t>世帯数</t>
    <rPh sb="0" eb="3">
      <t>セタイスウ</t>
    </rPh>
    <phoneticPr fontId="2"/>
  </si>
  <si>
    <t>被保険
者  数</t>
    <rPh sb="0" eb="1">
      <t>ヒ</t>
    </rPh>
    <rPh sb="1" eb="3">
      <t>ホケン</t>
    </rPh>
    <rPh sb="5" eb="6">
      <t>シャ</t>
    </rPh>
    <rPh sb="8" eb="9">
      <t>スウ</t>
    </rPh>
    <phoneticPr fontId="2"/>
  </si>
  <si>
    <t>療養諸費</t>
    <rPh sb="0" eb="2">
      <t>リョウヨウ</t>
    </rPh>
    <rPh sb="2" eb="4">
      <t>ショヒ</t>
    </rPh>
    <phoneticPr fontId="2"/>
  </si>
  <si>
    <t>高  額
療養費</t>
    <rPh sb="0" eb="4">
      <t>コウガク</t>
    </rPh>
    <rPh sb="6" eb="9">
      <t>リョウヨウヒ</t>
    </rPh>
    <phoneticPr fontId="2"/>
  </si>
  <si>
    <t>合計</t>
    <rPh sb="0" eb="2">
      <t>ゴウケイ</t>
    </rPh>
    <phoneticPr fontId="2"/>
  </si>
  <si>
    <t>療養の給付</t>
    <rPh sb="0" eb="2">
      <t>リョウヨウ</t>
    </rPh>
    <rPh sb="3" eb="5">
      <t>キュウフ</t>
    </rPh>
    <phoneticPr fontId="2"/>
  </si>
  <si>
    <t>療養費等</t>
    <rPh sb="0" eb="3">
      <t>リョウヨウヒ</t>
    </rPh>
    <rPh sb="3" eb="4">
      <t>トウ</t>
    </rPh>
    <phoneticPr fontId="2"/>
  </si>
  <si>
    <t>診療費</t>
    <rPh sb="0" eb="3">
      <t>シンリョウヒ</t>
    </rPh>
    <phoneticPr fontId="2"/>
  </si>
  <si>
    <t>その他</t>
    <rPh sb="0" eb="3">
      <t>ソノタ</t>
    </rPh>
    <phoneticPr fontId="2"/>
  </si>
  <si>
    <t>訪問看護</t>
    <rPh sb="0" eb="2">
      <t>ホウモン</t>
    </rPh>
    <rPh sb="2" eb="4">
      <t>カンゴ</t>
    </rPh>
    <phoneticPr fontId="2"/>
  </si>
  <si>
    <t xml:space="preserve"> 注  「世帯数」及び「被保険者数」は、年間平均。</t>
    <rPh sb="1" eb="2">
      <t>チュウ</t>
    </rPh>
    <rPh sb="5" eb="8">
      <t>セタイスウ</t>
    </rPh>
    <rPh sb="9" eb="10">
      <t>オヨ</t>
    </rPh>
    <rPh sb="12" eb="13">
      <t>ヒ</t>
    </rPh>
    <rPh sb="13" eb="16">
      <t>ホケンシャ</t>
    </rPh>
    <rPh sb="16" eb="17">
      <t>スウ</t>
    </rPh>
    <rPh sb="20" eb="22">
      <t>ネンカン</t>
    </rPh>
    <rPh sb="22" eb="24">
      <t>ヘイキン</t>
    </rPh>
    <phoneticPr fontId="2"/>
  </si>
  <si>
    <t>年度末</t>
    <rPh sb="0" eb="2">
      <t>ネンド</t>
    </rPh>
    <rPh sb="2" eb="3">
      <t>マツ</t>
    </rPh>
    <phoneticPr fontId="2"/>
  </si>
  <si>
    <t>身体障害者手帳</t>
    <rPh sb="0" eb="2">
      <t>シンタイ</t>
    </rPh>
    <rPh sb="2" eb="5">
      <t>ショウガイシャ</t>
    </rPh>
    <rPh sb="5" eb="7">
      <t>テチョウ</t>
    </rPh>
    <phoneticPr fontId="2"/>
  </si>
  <si>
    <t>療育手帳</t>
    <rPh sb="0" eb="2">
      <t>リョウイク</t>
    </rPh>
    <rPh sb="2" eb="4">
      <t>テチョウ</t>
    </rPh>
    <phoneticPr fontId="2"/>
  </si>
  <si>
    <t>視覚障害</t>
    <rPh sb="0" eb="2">
      <t>シカク</t>
    </rPh>
    <rPh sb="2" eb="4">
      <t>ショウガイ</t>
    </rPh>
    <phoneticPr fontId="2"/>
  </si>
  <si>
    <t>聴覚又は
平衡機能障害</t>
    <rPh sb="0" eb="2">
      <t>チョウカク</t>
    </rPh>
    <rPh sb="2" eb="3">
      <t>マタ</t>
    </rPh>
    <rPh sb="5" eb="6">
      <t>ヘイ</t>
    </rPh>
    <rPh sb="6" eb="7">
      <t>キンコウ</t>
    </rPh>
    <rPh sb="7" eb="9">
      <t>キノウ</t>
    </rPh>
    <rPh sb="9" eb="11">
      <t>ショウガイ</t>
    </rPh>
    <phoneticPr fontId="2"/>
  </si>
  <si>
    <t>音声機能又は
言語機能障害</t>
    <rPh sb="0" eb="2">
      <t>オンセイ</t>
    </rPh>
    <rPh sb="2" eb="4">
      <t>キノウ</t>
    </rPh>
    <rPh sb="4" eb="5">
      <t>マタ</t>
    </rPh>
    <rPh sb="7" eb="9">
      <t>ゲンゴ</t>
    </rPh>
    <rPh sb="9" eb="11">
      <t>キノウ</t>
    </rPh>
    <rPh sb="11" eb="13">
      <t>ショウガイ</t>
    </rPh>
    <phoneticPr fontId="2"/>
  </si>
  <si>
    <t>内部障害</t>
    <rPh sb="0" eb="2">
      <t>ナイブ</t>
    </rPh>
    <rPh sb="2" eb="4">
      <t>ショウガイ</t>
    </rPh>
    <phoneticPr fontId="2"/>
  </si>
  <si>
    <t>(1)  年       度       末</t>
    <rPh sb="5" eb="22">
      <t>ネンドマツ</t>
    </rPh>
    <phoneticPr fontId="2"/>
  </si>
  <si>
    <t>－</t>
    <phoneticPr fontId="2"/>
  </si>
  <si>
    <t>（単位  千円）</t>
    <rPh sb="1" eb="3">
      <t>タンイ</t>
    </rPh>
    <rPh sb="5" eb="7">
      <t>センエン</t>
    </rPh>
    <phoneticPr fontId="2"/>
  </si>
  <si>
    <t>年   度</t>
    <rPh sb="0" eb="5">
      <t>ネンド</t>
    </rPh>
    <phoneticPr fontId="2"/>
  </si>
  <si>
    <t>基本手当</t>
    <rPh sb="0" eb="2">
      <t>キホン</t>
    </rPh>
    <rPh sb="2" eb="4">
      <t>テアテ</t>
    </rPh>
    <phoneticPr fontId="2"/>
  </si>
  <si>
    <t>高年齢求職者給付金</t>
    <rPh sb="0" eb="1">
      <t>タカ</t>
    </rPh>
    <rPh sb="1" eb="3">
      <t>ネンレイ</t>
    </rPh>
    <rPh sb="3" eb="6">
      <t>キュウショクシャ</t>
    </rPh>
    <rPh sb="6" eb="9">
      <t>キュウフキン</t>
    </rPh>
    <phoneticPr fontId="2"/>
  </si>
  <si>
    <t>特例一時金</t>
    <rPh sb="0" eb="2">
      <t>トクレイ</t>
    </rPh>
    <rPh sb="2" eb="5">
      <t>イチジキン</t>
    </rPh>
    <phoneticPr fontId="2"/>
  </si>
  <si>
    <t>再就職手当</t>
    <rPh sb="0" eb="1">
      <t>サイ</t>
    </rPh>
    <rPh sb="1" eb="3">
      <t>シュウショク</t>
    </rPh>
    <rPh sb="3" eb="5">
      <t>テアテ</t>
    </rPh>
    <phoneticPr fontId="2"/>
  </si>
  <si>
    <t>支給実人員</t>
    <rPh sb="0" eb="2">
      <t>シキュウ</t>
    </rPh>
    <rPh sb="2" eb="3">
      <t>ジツ</t>
    </rPh>
    <rPh sb="3" eb="5">
      <t>ジンイン</t>
    </rPh>
    <phoneticPr fontId="2"/>
  </si>
  <si>
    <t>支給金額</t>
    <rPh sb="0" eb="2">
      <t>シキュウ</t>
    </rPh>
    <rPh sb="2" eb="4">
      <t>キンガク</t>
    </rPh>
    <phoneticPr fontId="2"/>
  </si>
  <si>
    <t>デイサービスセンター</t>
    <phoneticPr fontId="2"/>
  </si>
  <si>
    <t>ファミリーホーム</t>
    <phoneticPr fontId="2"/>
  </si>
  <si>
    <t>認定こども園</t>
    <rPh sb="0" eb="2">
      <t>ニンテイ</t>
    </rPh>
    <rPh sb="5" eb="6">
      <t>エン</t>
    </rPh>
    <phoneticPr fontId="2"/>
  </si>
  <si>
    <t>市町</t>
    <rPh sb="0" eb="1">
      <t>シ</t>
    </rPh>
    <rPh sb="1" eb="2">
      <t>マチ</t>
    </rPh>
    <phoneticPr fontId="11"/>
  </si>
  <si>
    <t>生活費</t>
    <rPh sb="0" eb="3">
      <t>セイカツヒ</t>
    </rPh>
    <phoneticPr fontId="11"/>
  </si>
  <si>
    <t>その他</t>
    <rPh sb="2" eb="3">
      <t>ホカ</t>
    </rPh>
    <phoneticPr fontId="11"/>
  </si>
  <si>
    <t>相談指導件数</t>
    <rPh sb="0" eb="2">
      <t>ソウダン</t>
    </rPh>
    <rPh sb="2" eb="4">
      <t>シドウ</t>
    </rPh>
    <rPh sb="4" eb="6">
      <t>ケンスウ</t>
    </rPh>
    <phoneticPr fontId="11"/>
  </si>
  <si>
    <t>総　数</t>
    <rPh sb="0" eb="1">
      <t>ソウ</t>
    </rPh>
    <rPh sb="2" eb="3">
      <t>カズ</t>
    </rPh>
    <phoneticPr fontId="11"/>
  </si>
  <si>
    <t>仕　事</t>
    <rPh sb="0" eb="1">
      <t>シ</t>
    </rPh>
    <rPh sb="2" eb="3">
      <t>コト</t>
    </rPh>
    <phoneticPr fontId="11"/>
  </si>
  <si>
    <t>　　　　　　民生委員は児童福祉法により児童委員にもあてられている。</t>
    <rPh sb="6" eb="8">
      <t>ミンセイ</t>
    </rPh>
    <rPh sb="8" eb="10">
      <t>イイン</t>
    </rPh>
    <rPh sb="11" eb="13">
      <t>ジドウ</t>
    </rPh>
    <rPh sb="13" eb="15">
      <t>フクシ</t>
    </rPh>
    <rPh sb="15" eb="16">
      <t>ホウ</t>
    </rPh>
    <rPh sb="19" eb="21">
      <t>ジドウ</t>
    </rPh>
    <rPh sb="21" eb="23">
      <t>イイン</t>
    </rPh>
    <phoneticPr fontId="2"/>
  </si>
  <si>
    <t>就労自立   給付金</t>
    <rPh sb="0" eb="2">
      <t>シュウロウ</t>
    </rPh>
    <rPh sb="2" eb="4">
      <t>ジリツ</t>
    </rPh>
    <rPh sb="7" eb="10">
      <t>キュウフキン</t>
    </rPh>
    <phoneticPr fontId="2"/>
  </si>
  <si>
    <t>家庭的保育事業等</t>
    <rPh sb="0" eb="3">
      <t>カテイテキ</t>
    </rPh>
    <rPh sb="3" eb="5">
      <t>ホイク</t>
    </rPh>
    <rPh sb="5" eb="7">
      <t>ジギョウ</t>
    </rPh>
    <rPh sb="7" eb="8">
      <t>トウ</t>
    </rPh>
    <phoneticPr fontId="2"/>
  </si>
  <si>
    <t>県厚政課</t>
    <rPh sb="0" eb="1">
      <t>ケン</t>
    </rPh>
    <rPh sb="1" eb="2">
      <t>アツシ</t>
    </rPh>
    <rPh sb="2" eb="3">
      <t>セイ</t>
    </rPh>
    <rPh sb="3" eb="4">
      <t>カ</t>
    </rPh>
    <phoneticPr fontId="2"/>
  </si>
  <si>
    <t>宇部公共職業安定所</t>
    <rPh sb="0" eb="2">
      <t>ウベ</t>
    </rPh>
    <rPh sb="2" eb="4">
      <t>コウキョウ</t>
    </rPh>
    <rPh sb="4" eb="6">
      <t>ショクギョウ</t>
    </rPh>
    <rPh sb="6" eb="8">
      <t>アンテイ</t>
    </rPh>
    <rPh sb="8" eb="9">
      <t>ショ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</si>
  <si>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</si>
  <si>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</si>
  <si>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</si>
  <si>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－</t>
    <phoneticPr fontId="2"/>
  </si>
  <si>
    <t>令和元年度末</t>
    <rPh sb="0" eb="2">
      <t>レイワ</t>
    </rPh>
    <rPh sb="2" eb="3">
      <t>モト</t>
    </rPh>
    <rPh sb="3" eb="5">
      <t>ネンド</t>
    </rPh>
    <rPh sb="5" eb="6">
      <t>マツ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</si>
  <si>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</si>
  <si>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-</t>
    <phoneticPr fontId="2"/>
  </si>
  <si>
    <t>2</t>
    <phoneticPr fontId="2"/>
  </si>
  <si>
    <t xml:space="preserve">     2</t>
    <phoneticPr fontId="2"/>
  </si>
  <si>
    <t>3</t>
    <phoneticPr fontId="2"/>
  </si>
  <si>
    <t xml:space="preserve">     3</t>
    <phoneticPr fontId="2"/>
  </si>
  <si>
    <t xml:space="preserve">     4</t>
    <phoneticPr fontId="2"/>
  </si>
  <si>
    <t>民生委員定数</t>
    <rPh sb="0" eb="1">
      <t>タミ</t>
    </rPh>
    <rPh sb="1" eb="2">
      <t>セイ</t>
    </rPh>
    <rPh sb="2" eb="3">
      <t>イン</t>
    </rPh>
    <rPh sb="4" eb="5">
      <t>カズ</t>
    </rPh>
    <phoneticPr fontId="11"/>
  </si>
  <si>
    <t>在宅
福祉</t>
    <rPh sb="0" eb="1">
      <t>ザイ</t>
    </rPh>
    <rPh sb="1" eb="2">
      <t>タク</t>
    </rPh>
    <rPh sb="3" eb="4">
      <t>フク</t>
    </rPh>
    <rPh sb="4" eb="5">
      <t>シ</t>
    </rPh>
    <phoneticPr fontId="11"/>
  </si>
  <si>
    <t>介護
保険</t>
    <rPh sb="0" eb="1">
      <t>カイ</t>
    </rPh>
    <rPh sb="1" eb="2">
      <t>マモル</t>
    </rPh>
    <rPh sb="3" eb="4">
      <t>タモツ</t>
    </rPh>
    <rPh sb="4" eb="5">
      <t>ケン</t>
    </rPh>
    <phoneticPr fontId="11"/>
  </si>
  <si>
    <t>健康・
保健
医療</t>
    <rPh sb="0" eb="1">
      <t>ケン</t>
    </rPh>
    <rPh sb="1" eb="2">
      <t>ヤス</t>
    </rPh>
    <rPh sb="4" eb="5">
      <t>タモツ</t>
    </rPh>
    <rPh sb="5" eb="6">
      <t>ケン</t>
    </rPh>
    <rPh sb="7" eb="8">
      <t>イ</t>
    </rPh>
    <rPh sb="8" eb="9">
      <t>イヤス</t>
    </rPh>
    <phoneticPr fontId="11"/>
  </si>
  <si>
    <t>子育て・母子保健・子どもの教育・生活</t>
    <rPh sb="0" eb="2">
      <t>コソダ</t>
    </rPh>
    <rPh sb="4" eb="6">
      <t>ボシ</t>
    </rPh>
    <rPh sb="6" eb="8">
      <t>ホケン</t>
    </rPh>
    <rPh sb="9" eb="10">
      <t>コ</t>
    </rPh>
    <rPh sb="13" eb="15">
      <t>キョウイク</t>
    </rPh>
    <rPh sb="16" eb="17">
      <t>ショウ</t>
    </rPh>
    <rPh sb="17" eb="18">
      <t>カツ</t>
    </rPh>
    <phoneticPr fontId="11"/>
  </si>
  <si>
    <t>年金
・
保険</t>
    <rPh sb="0" eb="1">
      <t>ネン</t>
    </rPh>
    <rPh sb="1" eb="2">
      <t>キン</t>
    </rPh>
    <rPh sb="5" eb="6">
      <t>ホ</t>
    </rPh>
    <rPh sb="6" eb="7">
      <t>ケン</t>
    </rPh>
    <phoneticPr fontId="11"/>
  </si>
  <si>
    <t>家族
関係</t>
    <rPh sb="0" eb="1">
      <t>イエ</t>
    </rPh>
    <rPh sb="1" eb="2">
      <t>ゾク</t>
    </rPh>
    <rPh sb="3" eb="4">
      <t>カン</t>
    </rPh>
    <rPh sb="4" eb="5">
      <t>カカリ</t>
    </rPh>
    <phoneticPr fontId="11"/>
  </si>
  <si>
    <t>住居
・
生活
環境</t>
    <rPh sb="0" eb="1">
      <t>ジュウ</t>
    </rPh>
    <rPh sb="1" eb="2">
      <t>イ</t>
    </rPh>
    <rPh sb="5" eb="6">
      <t>セイ</t>
    </rPh>
    <rPh sb="6" eb="7">
      <t>カツ</t>
    </rPh>
    <rPh sb="8" eb="9">
      <t>ワ</t>
    </rPh>
    <rPh sb="9" eb="10">
      <t>サカイ</t>
    </rPh>
    <phoneticPr fontId="11"/>
  </si>
  <si>
    <t>相談指導
調査のための訪問日数</t>
    <rPh sb="0" eb="2">
      <t>ソウダン</t>
    </rPh>
    <rPh sb="2" eb="4">
      <t>シドウ</t>
    </rPh>
    <rPh sb="5" eb="7">
      <t>チョウサ</t>
    </rPh>
    <rPh sb="11" eb="13">
      <t>ホウモン</t>
    </rPh>
    <rPh sb="13" eb="15">
      <t>ニッスウ</t>
    </rPh>
    <phoneticPr fontId="11"/>
  </si>
  <si>
    <t>計</t>
    <rPh sb="0" eb="1">
      <t>ケイ</t>
    </rPh>
    <phoneticPr fontId="11"/>
  </si>
  <si>
    <t>社会福祉
法人</t>
    <rPh sb="0" eb="2">
      <t>シャカイ</t>
    </rPh>
    <rPh sb="2" eb="4">
      <t>フクシ</t>
    </rPh>
    <rPh sb="5" eb="7">
      <t>ホウジン</t>
    </rPh>
    <phoneticPr fontId="2"/>
  </si>
  <si>
    <t>その他の
法人</t>
    <rPh sb="2" eb="3">
      <t>タ</t>
    </rPh>
    <rPh sb="5" eb="7">
      <t>ホウジン</t>
    </rPh>
    <phoneticPr fontId="2"/>
  </si>
  <si>
    <t>組合・
その他</t>
    <rPh sb="0" eb="2">
      <t>クミアイ</t>
    </rPh>
    <rPh sb="6" eb="7">
      <t>タ</t>
    </rPh>
    <phoneticPr fontId="2"/>
  </si>
  <si>
    <t>設　　　置　　　数</t>
    <rPh sb="0" eb="1">
      <t>セツ</t>
    </rPh>
    <rPh sb="4" eb="5">
      <t>チ</t>
    </rPh>
    <rPh sb="8" eb="9">
      <t>スウ</t>
    </rPh>
    <phoneticPr fontId="2"/>
  </si>
  <si>
    <t>定　　　　員</t>
    <rPh sb="0" eb="1">
      <t>サダム</t>
    </rPh>
    <rPh sb="5" eb="6">
      <t>イン</t>
    </rPh>
    <phoneticPr fontId="2"/>
  </si>
  <si>
    <t>８５  国  民  年  金 （拠出制）</t>
    <rPh sb="4" eb="8">
      <t>コクミン</t>
    </rPh>
    <rPh sb="10" eb="14">
      <t>ネンキン</t>
    </rPh>
    <rPh sb="16" eb="19">
      <t>キョシュツセイ</t>
    </rPh>
    <phoneticPr fontId="2"/>
  </si>
  <si>
    <t>８６  福 祉 年 金 （無拠出制）</t>
    <rPh sb="4" eb="7">
      <t>フクシ</t>
    </rPh>
    <rPh sb="8" eb="11">
      <t>ネンキン</t>
    </rPh>
    <rPh sb="13" eb="14">
      <t>ム</t>
    </rPh>
    <rPh sb="14" eb="16">
      <t>キョシュツ</t>
    </rPh>
    <rPh sb="16" eb="17">
      <t>セイ</t>
    </rPh>
    <phoneticPr fontId="2"/>
  </si>
  <si>
    <t>８７  国 民 健 康 保 険 給 付 状 況</t>
    <rPh sb="4" eb="5">
      <t>クニ</t>
    </rPh>
    <rPh sb="6" eb="7">
      <t>タミ</t>
    </rPh>
    <rPh sb="8" eb="9">
      <t>ケン</t>
    </rPh>
    <rPh sb="10" eb="11">
      <t>ヤス</t>
    </rPh>
    <rPh sb="12" eb="13">
      <t>ホ</t>
    </rPh>
    <rPh sb="14" eb="15">
      <t>ケン</t>
    </rPh>
    <rPh sb="16" eb="17">
      <t>キュウ</t>
    </rPh>
    <rPh sb="18" eb="19">
      <t>ツキ</t>
    </rPh>
    <rPh sb="20" eb="21">
      <t>ジョウ</t>
    </rPh>
    <rPh sb="22" eb="23">
      <t>キョウ</t>
    </rPh>
    <phoneticPr fontId="2"/>
  </si>
  <si>
    <t>８８  身体障害者手帳等所持者数</t>
    <rPh sb="4" eb="6">
      <t>シンタイ</t>
    </rPh>
    <rPh sb="6" eb="9">
      <t>ショウガイシャ</t>
    </rPh>
    <rPh sb="9" eb="11">
      <t>テチョウ</t>
    </rPh>
    <rPh sb="11" eb="12">
      <t>トウ</t>
    </rPh>
    <rPh sb="12" eb="14">
      <t>ショジ</t>
    </rPh>
    <rPh sb="14" eb="15">
      <t>シャ</t>
    </rPh>
    <rPh sb="15" eb="16">
      <t>スウ</t>
    </rPh>
    <phoneticPr fontId="2"/>
  </si>
  <si>
    <t>８９  生活保護法による保護状況</t>
    <rPh sb="4" eb="6">
      <t>セイカツ</t>
    </rPh>
    <rPh sb="6" eb="9">
      <t>ホゴホウ</t>
    </rPh>
    <rPh sb="12" eb="14">
      <t>ホゴ</t>
    </rPh>
    <rPh sb="14" eb="16">
      <t>ジョウキョウ</t>
    </rPh>
    <phoneticPr fontId="2"/>
  </si>
  <si>
    <t>９０  雇 用 保 険 給 付 状 況</t>
    <rPh sb="4" eb="7">
      <t>コヨウ</t>
    </rPh>
    <rPh sb="8" eb="11">
      <t>ホケン</t>
    </rPh>
    <rPh sb="12" eb="15">
      <t>キュウフ</t>
    </rPh>
    <rPh sb="16" eb="19">
      <t>ジョウキョウ</t>
    </rPh>
    <phoneticPr fontId="2"/>
  </si>
  <si>
    <t>９１  民生委員・児童委員活動状況</t>
    <rPh sb="4" eb="6">
      <t>ミンセイ</t>
    </rPh>
    <rPh sb="6" eb="8">
      <t>イイン</t>
    </rPh>
    <rPh sb="9" eb="11">
      <t>ジドウ</t>
    </rPh>
    <rPh sb="11" eb="13">
      <t>イイン</t>
    </rPh>
    <rPh sb="13" eb="15">
      <t>カツドウ</t>
    </rPh>
    <rPh sb="15" eb="17">
      <t>ジョウキョウ</t>
    </rPh>
    <phoneticPr fontId="2"/>
  </si>
  <si>
    <t>123  社会保障</t>
    <rPh sb="5" eb="7">
      <t>シャカイ</t>
    </rPh>
    <rPh sb="7" eb="9">
      <t>ホショウ</t>
    </rPh>
    <phoneticPr fontId="2"/>
  </si>
  <si>
    <t>社会保障　124</t>
    <rPh sb="0" eb="2">
      <t>シャカイ</t>
    </rPh>
    <rPh sb="2" eb="4">
      <t>ホショウ</t>
    </rPh>
    <phoneticPr fontId="2"/>
  </si>
  <si>
    <t>125  社会保障</t>
    <rPh sb="5" eb="7">
      <t>シャカイ</t>
    </rPh>
    <rPh sb="7" eb="9">
      <t>ホショウ</t>
    </rPh>
    <phoneticPr fontId="2"/>
  </si>
  <si>
    <t>社会保障　126</t>
    <rPh sb="0" eb="2">
      <t>シャカイ</t>
    </rPh>
    <rPh sb="2" eb="4">
      <t>ホショウ</t>
    </rPh>
    <phoneticPr fontId="2"/>
  </si>
  <si>
    <t>127 社会保障</t>
    <rPh sb="4" eb="6">
      <t>シャカイ</t>
    </rPh>
    <rPh sb="6" eb="8">
      <t>ホショウ</t>
    </rPh>
    <phoneticPr fontId="2"/>
  </si>
  <si>
    <t>社会保障 128</t>
    <rPh sb="0" eb="2">
      <t>シャカイ</t>
    </rPh>
    <rPh sb="2" eb="4">
      <t>ホショウ</t>
    </rPh>
    <phoneticPr fontId="2"/>
  </si>
  <si>
    <t>129 社会保障</t>
    <rPh sb="4" eb="6">
      <t>シャカイ</t>
    </rPh>
    <rPh sb="6" eb="8">
      <t>ホショウ</t>
    </rPh>
    <phoneticPr fontId="2"/>
  </si>
  <si>
    <t>社会保障 130</t>
    <rPh sb="0" eb="2">
      <t>シャカイ</t>
    </rPh>
    <rPh sb="2" eb="4">
      <t>ホショウ</t>
    </rPh>
    <phoneticPr fontId="2"/>
  </si>
  <si>
    <t xml:space="preserve">９２　保 健 福 祉  </t>
    <rPh sb="3" eb="4">
      <t>タモツ</t>
    </rPh>
    <rPh sb="5" eb="6">
      <t>ケン</t>
    </rPh>
    <rPh sb="7" eb="8">
      <t>フク</t>
    </rPh>
    <rPh sb="9" eb="10">
      <t>シ</t>
    </rPh>
    <phoneticPr fontId="2"/>
  </si>
  <si>
    <t>９２　保 健 福　</t>
    <rPh sb="3" eb="4">
      <t>タモツ</t>
    </rPh>
    <rPh sb="5" eb="6">
      <t>ケン</t>
    </rPh>
    <rPh sb="7" eb="8">
      <t>フク</t>
    </rPh>
    <phoneticPr fontId="2"/>
  </si>
  <si>
    <t>　４月１日）</t>
    <phoneticPr fontId="11"/>
  </si>
  <si>
    <r>
      <rPr>
        <sz val="12"/>
        <rFont val="ＭＳ 明朝"/>
        <family val="1"/>
        <charset val="128"/>
      </rPr>
      <t>　</t>
    </r>
    <r>
      <rPr>
        <sz val="16"/>
        <rFont val="ＭＳ 明朝"/>
        <family val="1"/>
        <charset val="128"/>
      </rPr>
      <t>祉 施 設 等</t>
    </r>
    <rPh sb="1" eb="2">
      <t>シ</t>
    </rPh>
    <rPh sb="3" eb="4">
      <t>シ</t>
    </rPh>
    <phoneticPr fontId="11"/>
  </si>
  <si>
    <t>令和3年度</t>
    <rPh sb="0" eb="2">
      <t>レイワ</t>
    </rPh>
    <rPh sb="3" eb="5">
      <t>ネンド</t>
    </rPh>
    <rPh sb="4" eb="5">
      <t>ド</t>
    </rPh>
    <phoneticPr fontId="2"/>
  </si>
  <si>
    <t xml:space="preserve">     5</t>
    <phoneticPr fontId="2"/>
  </si>
  <si>
    <t xml:space="preserve">（令和６年　 </t>
    <phoneticPr fontId="11"/>
  </si>
  <si>
    <t xml:space="preserve">（令和６年  </t>
    <phoneticPr fontId="11"/>
  </si>
  <si>
    <t xml:space="preserve">  施 設 等  (つづき)</t>
  </si>
  <si>
    <t xml:space="preserve">  ４月１日）</t>
  </si>
  <si>
    <t>―</t>
  </si>
  <si>
    <t xml:space="preserve"> 注　受給権者数は、年度末現在。</t>
    <rPh sb="1" eb="2">
      <t>チュウ</t>
    </rPh>
    <rPh sb="3" eb="5">
      <t>ジュキュウ</t>
    </rPh>
    <rPh sb="5" eb="6">
      <t>ケン</t>
    </rPh>
    <rPh sb="6" eb="7">
      <t>シャ</t>
    </rPh>
    <rPh sb="7" eb="8">
      <t>スウ</t>
    </rPh>
    <rPh sb="10" eb="12">
      <t>ネンド</t>
    </rPh>
    <rPh sb="12" eb="13">
      <t>マツ</t>
    </rPh>
    <rPh sb="13" eb="1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</si>
</sst>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);[Red]\(#,##0\)"/>
    <numFmt numFmtId="177" formatCode="###\ ###\ ##0;&quot;△&quot;###\ ###\ ##0;&quot;－&quot;"/>
    <numFmt numFmtId="178" formatCode="#,##0.0_);[Red]\(#,##0.0\)"/>
    <numFmt numFmtId="179" formatCode="0_);[Red]\(0\)"/>
    <numFmt numFmtId="180" formatCode="#\ ###\ ###\ ##0"/>
    <numFmt numFmtId="181" formatCode="#\ ##0"/>
    <numFmt numFmtId="182" formatCode="#\ ###\ ##0"/>
    <numFmt numFmtId="183" formatCode="0.0_ "/>
    <numFmt numFmtId="184" formatCode="#,##0.0_ ;[Red]\-#,##0.0\ "/>
  </numFmts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4"/>
      <name val="ＭＳ 明朝"/>
      <family val="1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" fontId="12" fillId="0" borderId="0"/>
    <xf numFmtId="3" fontId="12" fillId="0" borderId="0"/>
  </cellStyleXfs>
  <cellXfs count="480">
    <xf numFmtId="0" fontId="0" fillId="0" borderId="0" xfId="0"/>
    <xf numFmtId="0" fontId="8" fillId="2" borderId="0" xfId="0" applyFont="1" applyFill="1" applyBorder="1" applyAlignment="1"/>
    <xf numFmtId="0" fontId="8" fillId="2" borderId="0" xfId="0" applyFont="1" applyFill="1" applyBorder="1" applyAlignment="1">
      <alignment vertical="top"/>
    </xf>
    <xf numFmtId="49" fontId="8" fillId="2" borderId="0" xfId="0" applyNumberFormat="1" applyFont="1" applyFill="1" applyBorder="1" applyAlignment="1">
      <alignment vertical="top"/>
    </xf>
    <xf numFmtId="0" fontId="10" fillId="2" borderId="0" xfId="0" applyFont="1" applyFill="1" applyBorder="1" applyAlignment="1"/>
    <xf numFmtId="49" fontId="10" fillId="2" borderId="0" xfId="0" applyNumberFormat="1" applyFont="1" applyFill="1" applyBorder="1" applyAlignment="1">
      <alignment vertical="top"/>
    </xf>
    <xf numFmtId="181" fontId="3" fillId="2" borderId="0" xfId="0" applyNumberFormat="1" applyFont="1" applyFill="1" applyBorder="1" applyAlignment="1"/>
    <xf numFmtId="0" fontId="10" fillId="2" borderId="0" xfId="0" applyNumberFormat="1" applyFont="1" applyFill="1" applyBorder="1" applyAlignment="1"/>
    <xf numFmtId="0" fontId="10" fillId="2" borderId="0" xfId="0" applyNumberFormat="1" applyFont="1" applyFill="1" applyBorder="1" applyAlignment="1">
      <alignment vertical="top"/>
    </xf>
    <xf numFmtId="182" fontId="10" fillId="2" borderId="0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81" fontId="3" fillId="2" borderId="0" xfId="0" applyNumberFormat="1" applyFont="1" applyFill="1" applyBorder="1" applyAlignment="1">
      <alignment horizontal="right" vertical="center"/>
    </xf>
    <xf numFmtId="181" fontId="6" fillId="2" borderId="0" xfId="0" applyNumberFormat="1" applyFont="1" applyFill="1" applyBorder="1" applyAlignment="1">
      <alignment horizontal="right" vertical="center"/>
    </xf>
    <xf numFmtId="182" fontId="3" fillId="2" borderId="0" xfId="0" applyNumberFormat="1" applyFont="1" applyFill="1" applyBorder="1" applyAlignment="1">
      <alignment horizontal="right" vertical="center"/>
    </xf>
    <xf numFmtId="182" fontId="3" fillId="2" borderId="8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180" fontId="3" fillId="2" borderId="0" xfId="0" applyNumberFormat="1" applyFont="1" applyFill="1" applyAlignment="1">
      <alignment vertical="center"/>
    </xf>
    <xf numFmtId="0" fontId="10" fillId="2" borderId="0" xfId="0" applyFont="1" applyFill="1" applyAlignment="1"/>
    <xf numFmtId="0" fontId="10" fillId="2" borderId="0" xfId="0" applyFont="1" applyFill="1" applyBorder="1" applyAlignment="1">
      <alignment vertical="top"/>
    </xf>
    <xf numFmtId="0" fontId="10" fillId="2" borderId="0" xfId="0" applyFont="1" applyFill="1" applyAlignment="1">
      <alignment vertical="top"/>
    </xf>
    <xf numFmtId="0" fontId="8" fillId="2" borderId="0" xfId="0" applyFont="1" applyFill="1" applyAlignment="1"/>
    <xf numFmtId="0" fontId="8" fillId="2" borderId="0" xfId="0" applyFont="1" applyFill="1" applyAlignment="1">
      <alignment vertical="top"/>
    </xf>
    <xf numFmtId="180" fontId="3" fillId="2" borderId="0" xfId="0" applyNumberFormat="1" applyFont="1" applyFill="1" applyAlignment="1">
      <alignment horizontal="right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180" fontId="3" fillId="2" borderId="0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49" fontId="10" fillId="2" borderId="0" xfId="0" applyNumberFormat="1" applyFont="1" applyFill="1" applyAlignment="1">
      <alignment vertical="top"/>
    </xf>
    <xf numFmtId="49" fontId="8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8" xfId="0" applyFont="1" applyFill="1" applyBorder="1" applyAlignment="1">
      <alignment vertical="center"/>
    </xf>
    <xf numFmtId="180" fontId="3" fillId="2" borderId="8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distributed" vertical="center" wrapText="1" justifyLastLine="1"/>
    </xf>
    <xf numFmtId="0" fontId="3" fillId="2" borderId="10" xfId="0" applyFont="1" applyFill="1" applyBorder="1" applyAlignment="1">
      <alignment horizontal="distributed" vertical="center" wrapText="1" justifyLastLine="1"/>
    </xf>
    <xf numFmtId="0" fontId="5" fillId="2" borderId="10" xfId="0" applyFont="1" applyFill="1" applyBorder="1" applyAlignment="1">
      <alignment horizontal="distributed" vertical="center" wrapText="1" justifyLastLine="1"/>
    </xf>
    <xf numFmtId="0" fontId="6" fillId="2" borderId="0" xfId="0" applyFont="1" applyFill="1" applyBorder="1" applyAlignment="1">
      <alignment vertical="center"/>
    </xf>
    <xf numFmtId="181" fontId="3" fillId="2" borderId="0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distributed" vertical="center"/>
    </xf>
    <xf numFmtId="182" fontId="3" fillId="2" borderId="0" xfId="0" applyNumberFormat="1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182" fontId="3" fillId="2" borderId="7" xfId="0" applyNumberFormat="1" applyFont="1" applyFill="1" applyBorder="1" applyAlignment="1">
      <alignment vertical="center"/>
    </xf>
    <xf numFmtId="182" fontId="3" fillId="2" borderId="5" xfId="0" applyNumberFormat="1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82" fontId="3" fillId="2" borderId="9" xfId="0" applyNumberFormat="1" applyFont="1" applyFill="1" applyBorder="1" applyAlignment="1">
      <alignment vertical="center"/>
    </xf>
    <xf numFmtId="182" fontId="3" fillId="2" borderId="2" xfId="0" applyNumberFormat="1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182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177" fontId="13" fillId="2" borderId="0" xfId="2" applyNumberFormat="1" applyFont="1" applyFill="1" applyBorder="1" applyAlignment="1" applyProtection="1">
      <protection locked="0"/>
    </xf>
    <xf numFmtId="0" fontId="3" fillId="2" borderId="0" xfId="0" applyFont="1" applyFill="1" applyAlignment="1"/>
    <xf numFmtId="49" fontId="3" fillId="2" borderId="0" xfId="0" applyNumberFormat="1" applyFont="1" applyFill="1" applyAlignment="1">
      <alignment vertical="top"/>
    </xf>
    <xf numFmtId="49" fontId="3" fillId="2" borderId="4" xfId="0" applyNumberFormat="1" applyFont="1" applyFill="1" applyBorder="1" applyAlignment="1">
      <alignment vertical="center"/>
    </xf>
    <xf numFmtId="182" fontId="3" fillId="2" borderId="7" xfId="0" applyNumberFormat="1" applyFont="1" applyFill="1" applyBorder="1" applyAlignment="1">
      <alignment horizontal="right" vertical="center"/>
    </xf>
    <xf numFmtId="182" fontId="3" fillId="2" borderId="5" xfId="0" applyNumberFormat="1" applyFont="1" applyFill="1" applyBorder="1" applyAlignment="1">
      <alignment horizontal="right" vertical="center"/>
    </xf>
    <xf numFmtId="182" fontId="3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/>
    <xf numFmtId="49" fontId="3" fillId="2" borderId="0" xfId="0" applyNumberFormat="1" applyFont="1" applyFill="1" applyBorder="1" applyAlignment="1">
      <alignment horizontal="distributed" vertical="top"/>
    </xf>
    <xf numFmtId="49" fontId="3" fillId="2" borderId="0" xfId="0" applyNumberFormat="1" applyFont="1" applyFill="1" applyBorder="1" applyAlignment="1">
      <alignment vertical="top"/>
    </xf>
    <xf numFmtId="0" fontId="10" fillId="2" borderId="0" xfId="0" applyFont="1" applyFill="1" applyBorder="1" applyAlignment="1">
      <alignment horizontal="distributed"/>
    </xf>
    <xf numFmtId="49" fontId="10" fillId="2" borderId="0" xfId="0" applyNumberFormat="1" applyFont="1" applyFill="1" applyBorder="1" applyAlignment="1">
      <alignment horizontal="distributed" vertical="top"/>
    </xf>
    <xf numFmtId="0" fontId="8" fillId="2" borderId="0" xfId="0" applyFont="1" applyFill="1" applyBorder="1" applyAlignment="1">
      <alignment horizontal="distributed"/>
    </xf>
    <xf numFmtId="49" fontId="8" fillId="2" borderId="0" xfId="0" applyNumberFormat="1" applyFont="1" applyFill="1" applyBorder="1" applyAlignment="1">
      <alignment horizontal="distributed" vertical="top"/>
    </xf>
    <xf numFmtId="179" fontId="3" fillId="2" borderId="4" xfId="0" applyNumberFormat="1" applyFont="1" applyFill="1" applyBorder="1" applyAlignment="1">
      <alignment horizontal="distributed" vertical="center"/>
    </xf>
    <xf numFmtId="179" fontId="3" fillId="2" borderId="0" xfId="0" applyNumberFormat="1" applyFont="1" applyFill="1" applyBorder="1" applyAlignment="1">
      <alignment vertical="center"/>
    </xf>
    <xf numFmtId="179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Border="1" applyAlignment="1">
      <alignment horizontal="distributed"/>
    </xf>
    <xf numFmtId="0" fontId="3" fillId="2" borderId="0" xfId="0" applyNumberFormat="1" applyFont="1" applyFill="1" applyBorder="1" applyAlignment="1"/>
    <xf numFmtId="0" fontId="3" fillId="2" borderId="0" xfId="0" applyNumberFormat="1" applyFont="1" applyFill="1" applyAlignment="1"/>
    <xf numFmtId="0" fontId="3" fillId="2" borderId="0" xfId="0" applyNumberFormat="1" applyFont="1" applyFill="1" applyBorder="1" applyAlignment="1">
      <alignment horizontal="distributed" vertical="top"/>
    </xf>
    <xf numFmtId="0" fontId="3" fillId="2" borderId="0" xfId="0" applyNumberFormat="1" applyFont="1" applyFill="1" applyBorder="1" applyAlignment="1">
      <alignment vertical="top"/>
    </xf>
    <xf numFmtId="0" fontId="3" fillId="2" borderId="0" xfId="0" applyNumberFormat="1" applyFont="1" applyFill="1" applyAlignment="1">
      <alignment vertical="top"/>
    </xf>
    <xf numFmtId="0" fontId="10" fillId="2" borderId="0" xfId="0" applyNumberFormat="1" applyFont="1" applyFill="1" applyBorder="1" applyAlignment="1">
      <alignment horizontal="distributed"/>
    </xf>
    <xf numFmtId="0" fontId="10" fillId="2" borderId="0" xfId="0" applyNumberFormat="1" applyFont="1" applyFill="1" applyAlignment="1"/>
    <xf numFmtId="0" fontId="10" fillId="2" borderId="0" xfId="0" applyNumberFormat="1" applyFont="1" applyFill="1" applyBorder="1" applyAlignment="1">
      <alignment horizontal="distributed" vertical="top"/>
    </xf>
    <xf numFmtId="0" fontId="10" fillId="2" borderId="0" xfId="0" applyNumberFormat="1" applyFont="1" applyFill="1" applyAlignment="1">
      <alignment vertical="top"/>
    </xf>
    <xf numFmtId="179" fontId="3" fillId="2" borderId="5" xfId="0" applyNumberFormat="1" applyFont="1" applyFill="1" applyBorder="1" applyAlignment="1">
      <alignment vertical="center"/>
    </xf>
    <xf numFmtId="179" fontId="3" fillId="2" borderId="6" xfId="0" applyNumberFormat="1" applyFont="1" applyFill="1" applyBorder="1" applyAlignment="1">
      <alignment vertical="center"/>
    </xf>
    <xf numFmtId="176" fontId="8" fillId="2" borderId="0" xfId="0" applyNumberFormat="1" applyFont="1" applyFill="1" applyBorder="1" applyAlignment="1"/>
    <xf numFmtId="176" fontId="8" fillId="2" borderId="0" xfId="0" applyNumberFormat="1" applyFont="1" applyFill="1" applyBorder="1" applyAlignment="1">
      <alignment vertical="top"/>
    </xf>
    <xf numFmtId="0" fontId="3" fillId="2" borderId="4" xfId="0" applyFont="1" applyFill="1" applyBorder="1" applyAlignment="1">
      <alignment horizontal="distributed"/>
    </xf>
    <xf numFmtId="0" fontId="3" fillId="2" borderId="0" xfId="0" applyFont="1" applyFill="1" applyAlignment="1">
      <alignment shrinkToFit="1"/>
    </xf>
    <xf numFmtId="49" fontId="3" fillId="2" borderId="0" xfId="0" applyNumberFormat="1" applyFont="1" applyFill="1" applyAlignment="1">
      <alignment vertical="top" shrinkToFit="1"/>
    </xf>
    <xf numFmtId="0" fontId="10" fillId="2" borderId="0" xfId="0" applyFont="1" applyFill="1" applyAlignment="1">
      <alignment shrinkToFit="1"/>
    </xf>
    <xf numFmtId="49" fontId="10" fillId="2" borderId="0" xfId="0" applyNumberFormat="1" applyFont="1" applyFill="1" applyAlignment="1">
      <alignment vertical="top" shrinkToFit="1"/>
    </xf>
    <xf numFmtId="181" fontId="3" fillId="2" borderId="0" xfId="0" applyNumberFormat="1" applyFont="1" applyFill="1" applyAlignment="1">
      <alignment horizontal="right"/>
    </xf>
    <xf numFmtId="0" fontId="3" fillId="2" borderId="6" xfId="0" applyFont="1" applyFill="1" applyBorder="1" applyAlignment="1">
      <alignment horizontal="distributed" vertical="center"/>
    </xf>
    <xf numFmtId="181" fontId="3" fillId="2" borderId="7" xfId="0" applyNumberFormat="1" applyFont="1" applyFill="1" applyBorder="1" applyAlignment="1">
      <alignment vertical="center"/>
    </xf>
    <xf numFmtId="181" fontId="3" fillId="2" borderId="5" xfId="0" applyNumberFormat="1" applyFont="1" applyFill="1" applyBorder="1" applyAlignment="1">
      <alignment vertical="center"/>
    </xf>
    <xf numFmtId="181" fontId="6" fillId="2" borderId="0" xfId="0" applyNumberFormat="1" applyFont="1" applyFill="1" applyBorder="1" applyAlignment="1"/>
    <xf numFmtId="49" fontId="3" fillId="2" borderId="0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81" fontId="3" fillId="2" borderId="0" xfId="0" applyNumberFormat="1" applyFont="1" applyFill="1" applyBorder="1" applyAlignment="1">
      <alignment horizontal="center" vertical="center"/>
    </xf>
    <xf numFmtId="181" fontId="3" fillId="2" borderId="0" xfId="0" applyNumberFormat="1" applyFont="1" applyFill="1" applyAlignment="1">
      <alignment horizontal="right" vertical="center"/>
    </xf>
    <xf numFmtId="181" fontId="3" fillId="2" borderId="0" xfId="0" applyNumberFormat="1" applyFont="1" applyFill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81" fontId="3" fillId="2" borderId="5" xfId="0" applyNumberFormat="1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/>
    <xf numFmtId="182" fontId="10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82" fontId="6" fillId="2" borderId="0" xfId="1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distributed" vertical="center"/>
    </xf>
    <xf numFmtId="0" fontId="9" fillId="2" borderId="4" xfId="0" applyFont="1" applyFill="1" applyBorder="1" applyAlignment="1">
      <alignment horizontal="distributed" vertical="center"/>
    </xf>
    <xf numFmtId="184" fontId="6" fillId="2" borderId="0" xfId="1" applyNumberFormat="1" applyFont="1" applyFill="1" applyBorder="1" applyAlignment="1">
      <alignment horizontal="right" vertical="center"/>
    </xf>
    <xf numFmtId="184" fontId="9" fillId="2" borderId="0" xfId="1" applyNumberFormat="1" applyFont="1" applyFill="1" applyBorder="1" applyAlignment="1">
      <alignment horizontal="right" vertical="center"/>
    </xf>
    <xf numFmtId="183" fontId="6" fillId="2" borderId="0" xfId="1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8" fillId="0" borderId="0" xfId="0" applyFont="1" applyFill="1" applyAlignment="1">
      <alignment shrinkToFit="1"/>
    </xf>
    <xf numFmtId="49" fontId="8" fillId="0" borderId="0" xfId="0" applyNumberFormat="1" applyFont="1" applyFill="1" applyAlignment="1">
      <alignment vertical="top" shrinkToFit="1"/>
    </xf>
    <xf numFmtId="0" fontId="3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distributed" vertical="center" wrapText="1" justifyLastLine="1"/>
    </xf>
    <xf numFmtId="0" fontId="5" fillId="2" borderId="2" xfId="0" applyFont="1" applyFill="1" applyBorder="1" applyAlignment="1">
      <alignment horizontal="distributed" vertical="center" wrapText="1" justifyLastLine="1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distributed" vertical="center"/>
    </xf>
    <xf numFmtId="180" fontId="3" fillId="2" borderId="0" xfId="1" applyNumberFormat="1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distributed" vertical="center" justifyLastLine="1"/>
    </xf>
    <xf numFmtId="0" fontId="3" fillId="2" borderId="2" xfId="0" applyFont="1" applyFill="1" applyBorder="1" applyAlignment="1">
      <alignment horizontal="distributed" vertical="center" justifyLastLine="1"/>
    </xf>
    <xf numFmtId="0" fontId="3" fillId="2" borderId="0" xfId="0" applyFont="1" applyFill="1" applyBorder="1" applyAlignment="1">
      <alignment horizontal="distributed" vertical="center" justifyLastLine="1"/>
    </xf>
    <xf numFmtId="0" fontId="3" fillId="2" borderId="12" xfId="0" applyFont="1" applyFill="1" applyBorder="1" applyAlignment="1">
      <alignment horizontal="distributed" vertical="center" justifyLastLine="1"/>
    </xf>
    <xf numFmtId="0" fontId="5" fillId="2" borderId="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81" fontId="3" fillId="0" borderId="0" xfId="1" applyNumberFormat="1" applyFont="1" applyFill="1" applyBorder="1" applyAlignment="1">
      <alignment horizontal="right" vertical="center"/>
    </xf>
    <xf numFmtId="181" fontId="3" fillId="2" borderId="0" xfId="1" applyNumberFormat="1" applyFont="1" applyFill="1" applyBorder="1" applyAlignment="1">
      <alignment horizontal="right" vertical="center"/>
    </xf>
    <xf numFmtId="181" fontId="3" fillId="2" borderId="0" xfId="0" applyNumberFormat="1" applyFont="1" applyFill="1" applyBorder="1" applyAlignment="1">
      <alignment horizontal="right"/>
    </xf>
    <xf numFmtId="181" fontId="3" fillId="0" borderId="0" xfId="0" applyNumberFormat="1" applyFont="1" applyFill="1" applyBorder="1" applyAlignment="1">
      <alignment horizontal="right" vertical="center"/>
    </xf>
    <xf numFmtId="181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distributed"/>
    </xf>
    <xf numFmtId="181" fontId="3" fillId="2" borderId="0" xfId="0" applyNumberFormat="1" applyFont="1" applyFill="1" applyBorder="1" applyAlignment="1"/>
    <xf numFmtId="0" fontId="3" fillId="2" borderId="9" xfId="0" applyFont="1" applyFill="1" applyBorder="1" applyAlignment="1">
      <alignment horizontal="distributed" vertical="center" justifyLastLine="1"/>
    </xf>
    <xf numFmtId="0" fontId="3" fillId="2" borderId="9" xfId="0" applyFont="1" applyFill="1" applyBorder="1" applyAlignment="1">
      <alignment horizontal="center" vertical="center" justifyLastLine="1"/>
    </xf>
    <xf numFmtId="0" fontId="3" fillId="2" borderId="2" xfId="0" applyFont="1" applyFill="1" applyBorder="1" applyAlignment="1">
      <alignment horizontal="center" vertical="center" justifyLastLine="1"/>
    </xf>
    <xf numFmtId="0" fontId="3" fillId="2" borderId="11" xfId="0" applyFont="1" applyFill="1" applyBorder="1" applyAlignment="1">
      <alignment horizontal="distributed" vertical="center" wrapText="1" justifyLastLine="1"/>
    </xf>
    <xf numFmtId="181" fontId="0" fillId="2" borderId="0" xfId="1" applyNumberFormat="1" applyFont="1" applyFill="1" applyBorder="1" applyAlignment="1">
      <alignment horizontal="right" vertical="center"/>
    </xf>
    <xf numFmtId="181" fontId="0" fillId="0" borderId="0" xfId="1" applyNumberFormat="1" applyFont="1" applyFill="1" applyBorder="1" applyAlignment="1">
      <alignment horizontal="right" vertical="center"/>
    </xf>
    <xf numFmtId="182" fontId="3" fillId="2" borderId="0" xfId="1" applyNumberFormat="1" applyFont="1" applyFill="1" applyBorder="1" applyAlignment="1">
      <alignment horizontal="right" vertical="center"/>
    </xf>
    <xf numFmtId="182" fontId="3" fillId="2" borderId="0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Border="1" applyAlignment="1">
      <alignment vertical="center"/>
    </xf>
    <xf numFmtId="176" fontId="6" fillId="2" borderId="0" xfId="0" applyNumberFormat="1" applyFont="1" applyFill="1" applyBorder="1" applyAlignment="1">
      <alignment horizontal="right" vertical="center"/>
    </xf>
    <xf numFmtId="182" fontId="3" fillId="2" borderId="0" xfId="0" applyNumberFormat="1" applyFont="1" applyFill="1" applyAlignment="1">
      <alignment horizontal="right" vertical="center"/>
    </xf>
    <xf numFmtId="182" fontId="6" fillId="2" borderId="0" xfId="0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distributed" vertical="center" indent="1"/>
    </xf>
    <xf numFmtId="0" fontId="3" fillId="2" borderId="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distributed" vertical="center" justifyLastLine="1"/>
    </xf>
    <xf numFmtId="0" fontId="3" fillId="2" borderId="0" xfId="0" applyFont="1" applyFill="1" applyBorder="1" applyAlignment="1">
      <alignment horizontal="distributed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distributed" vertical="center" justifyLastLine="1"/>
    </xf>
    <xf numFmtId="0" fontId="3" fillId="2" borderId="2" xfId="0" applyFont="1" applyFill="1" applyBorder="1" applyAlignment="1">
      <alignment horizontal="distributed" vertical="center" justifyLastLine="1"/>
    </xf>
    <xf numFmtId="0" fontId="3" fillId="2" borderId="0" xfId="0" applyFont="1" applyFill="1" applyBorder="1" applyAlignment="1">
      <alignment horizontal="distributed" vertical="center" justifyLastLine="1"/>
    </xf>
    <xf numFmtId="0" fontId="3" fillId="2" borderId="9" xfId="0" applyFont="1" applyFill="1" applyBorder="1" applyAlignment="1">
      <alignment horizontal="center" vertical="center" justifyLastLine="1"/>
    </xf>
    <xf numFmtId="0" fontId="3" fillId="2" borderId="2" xfId="0" applyFont="1" applyFill="1" applyBorder="1" applyAlignment="1">
      <alignment horizontal="center" vertical="center" justifyLastLine="1"/>
    </xf>
    <xf numFmtId="0" fontId="3" fillId="2" borderId="11" xfId="0" applyFont="1" applyFill="1" applyBorder="1" applyAlignment="1">
      <alignment horizontal="distributed" vertical="center" wrapText="1" justifyLastLine="1"/>
    </xf>
    <xf numFmtId="0" fontId="3" fillId="2" borderId="9" xfId="0" applyFont="1" applyFill="1" applyBorder="1" applyAlignment="1">
      <alignment horizontal="distributed" vertical="center" justifyLastLine="1"/>
    </xf>
    <xf numFmtId="0" fontId="3" fillId="2" borderId="0" xfId="0" applyFont="1" applyFill="1" applyBorder="1" applyAlignment="1">
      <alignment horizontal="right" vertical="center"/>
    </xf>
    <xf numFmtId="0" fontId="8" fillId="2" borderId="0" xfId="0" applyNumberFormat="1" applyFont="1" applyFill="1" applyBorder="1" applyAlignment="1">
      <alignment horizontal="distributed"/>
    </xf>
    <xf numFmtId="0" fontId="8" fillId="2" borderId="0" xfId="0" applyNumberFormat="1" applyFont="1" applyFill="1" applyBorder="1" applyAlignment="1"/>
    <xf numFmtId="0" fontId="8" fillId="2" borderId="0" xfId="0" applyNumberFormat="1" applyFont="1" applyFill="1" applyAlignment="1"/>
    <xf numFmtId="0" fontId="8" fillId="2" borderId="0" xfId="0" applyNumberFormat="1" applyFont="1" applyFill="1" applyBorder="1" applyAlignment="1">
      <alignment horizontal="distributed" vertical="top"/>
    </xf>
    <xf numFmtId="0" fontId="8" fillId="2" borderId="0" xfId="0" applyNumberFormat="1" applyFont="1" applyFill="1" applyBorder="1" applyAlignment="1">
      <alignment vertical="top"/>
    </xf>
    <xf numFmtId="0" fontId="8" fillId="2" borderId="0" xfId="0" applyNumberFormat="1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0" fillId="2" borderId="0" xfId="0" applyFont="1" applyFill="1" applyAlignment="1"/>
    <xf numFmtId="0" fontId="0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right" vertical="top"/>
    </xf>
    <xf numFmtId="0" fontId="0" fillId="2" borderId="0" xfId="0" applyFill="1" applyAlignment="1">
      <alignment vertical="center"/>
    </xf>
    <xf numFmtId="181" fontId="3" fillId="2" borderId="7" xfId="0" applyNumberFormat="1" applyFont="1" applyFill="1" applyBorder="1" applyAlignment="1">
      <alignment horizontal="right" vertical="center"/>
    </xf>
    <xf numFmtId="181" fontId="3" fillId="2" borderId="5" xfId="0" applyNumberFormat="1" applyFont="1" applyFill="1" applyBorder="1" applyAlignment="1">
      <alignment horizontal="right" vertical="center"/>
    </xf>
    <xf numFmtId="181" fontId="3" fillId="2" borderId="5" xfId="0" applyNumberFormat="1" applyFont="1" applyFill="1" applyBorder="1" applyAlignment="1">
      <alignment horizontal="right"/>
    </xf>
    <xf numFmtId="181" fontId="3" fillId="2" borderId="0" xfId="0" applyNumberFormat="1" applyFont="1" applyFill="1" applyBorder="1" applyAlignment="1">
      <alignment horizontal="right" vertical="top"/>
    </xf>
    <xf numFmtId="180" fontId="6" fillId="2" borderId="0" xfId="1" applyNumberFormat="1" applyFont="1" applyFill="1" applyBorder="1" applyAlignment="1">
      <alignment horizontal="right" vertical="center"/>
    </xf>
    <xf numFmtId="181" fontId="9" fillId="2" borderId="0" xfId="1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shrinkToFit="1"/>
    </xf>
    <xf numFmtId="0" fontId="8" fillId="2" borderId="0" xfId="0" applyFont="1" applyFill="1" applyAlignment="1">
      <alignment shrinkToFit="1"/>
    </xf>
    <xf numFmtId="49" fontId="6" fillId="2" borderId="0" xfId="0" applyNumberFormat="1" applyFont="1" applyFill="1" applyAlignment="1">
      <alignment vertical="top" shrinkToFit="1"/>
    </xf>
    <xf numFmtId="49" fontId="8" fillId="2" borderId="0" xfId="0" applyNumberFormat="1" applyFont="1" applyFill="1" applyAlignment="1">
      <alignment vertical="top" shrinkToFit="1"/>
    </xf>
    <xf numFmtId="181" fontId="6" fillId="2" borderId="0" xfId="1" applyNumberFormat="1" applyFont="1" applyFill="1" applyBorder="1" applyAlignment="1">
      <alignment horizontal="right" vertical="center"/>
    </xf>
    <xf numFmtId="182" fontId="8" fillId="2" borderId="0" xfId="0" applyNumberFormat="1" applyFont="1" applyFill="1" applyBorder="1" applyAlignment="1">
      <alignment vertical="center"/>
    </xf>
    <xf numFmtId="182" fontId="3" fillId="2" borderId="0" xfId="0" applyNumberFormat="1" applyFont="1" applyFill="1" applyBorder="1" applyAlignment="1">
      <alignment horizontal="right" vertical="center" shrinkToFit="1"/>
    </xf>
    <xf numFmtId="181" fontId="3" fillId="2" borderId="8" xfId="0" applyNumberFormat="1" applyFont="1" applyFill="1" applyBorder="1" applyAlignment="1">
      <alignment horizontal="right" vertical="center"/>
    </xf>
    <xf numFmtId="181" fontId="3" fillId="2" borderId="0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181" fontId="3" fillId="2" borderId="0" xfId="0" applyNumberFormat="1" applyFont="1" applyFill="1" applyBorder="1" applyAlignment="1">
      <alignment horizontal="right"/>
    </xf>
    <xf numFmtId="181" fontId="3" fillId="2" borderId="0" xfId="0" applyNumberFormat="1" applyFont="1" applyFill="1" applyBorder="1" applyAlignment="1">
      <alignment horizontal="right" vertical="center"/>
    </xf>
    <xf numFmtId="181" fontId="3" fillId="2" borderId="8" xfId="0" applyNumberFormat="1" applyFont="1" applyFill="1" applyBorder="1" applyAlignment="1">
      <alignment horizontal="right" vertical="center"/>
    </xf>
    <xf numFmtId="181" fontId="6" fillId="2" borderId="8" xfId="0" applyNumberFormat="1" applyFont="1" applyFill="1" applyBorder="1" applyAlignment="1">
      <alignment horizontal="right" vertical="center"/>
    </xf>
    <xf numFmtId="181" fontId="6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181" fontId="6" fillId="2" borderId="0" xfId="0" applyNumberFormat="1" applyFont="1" applyFill="1" applyBorder="1" applyAlignment="1">
      <alignment horizontal="right"/>
    </xf>
    <xf numFmtId="0" fontId="3" fillId="2" borderId="8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181" fontId="6" fillId="2" borderId="8" xfId="0" applyNumberFormat="1" applyFont="1" applyFill="1" applyBorder="1" applyAlignment="1">
      <alignment horizontal="right" vertical="center"/>
    </xf>
    <xf numFmtId="181" fontId="6" fillId="2" borderId="0" xfId="0" applyNumberFormat="1" applyFont="1" applyFill="1" applyBorder="1" applyAlignment="1">
      <alignment horizontal="right" vertical="center"/>
    </xf>
    <xf numFmtId="181" fontId="3" fillId="2" borderId="0" xfId="0" applyNumberFormat="1" applyFont="1" applyFill="1" applyBorder="1" applyAlignment="1">
      <alignment horizontal="right" vertical="center"/>
    </xf>
    <xf numFmtId="181" fontId="3" fillId="2" borderId="8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181" fontId="3" fillId="2" borderId="8" xfId="0" applyNumberFormat="1" applyFont="1" applyFill="1" applyBorder="1" applyAlignment="1">
      <alignment vertical="center"/>
    </xf>
    <xf numFmtId="181" fontId="6" fillId="2" borderId="8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distributed" vertical="center" justifyLastLine="1"/>
    </xf>
    <xf numFmtId="0" fontId="0" fillId="2" borderId="11" xfId="0" applyFont="1" applyFill="1" applyBorder="1" applyAlignment="1">
      <alignment horizontal="distributed" vertical="center" justifyLastLine="1"/>
    </xf>
    <xf numFmtId="180" fontId="3" fillId="2" borderId="0" xfId="1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distributed" vertical="center"/>
    </xf>
    <xf numFmtId="0" fontId="0" fillId="2" borderId="0" xfId="0" applyFont="1" applyFill="1" applyBorder="1" applyAlignment="1">
      <alignment horizontal="distributed" vertical="center"/>
    </xf>
    <xf numFmtId="0" fontId="0" fillId="2" borderId="4" xfId="0" applyFont="1" applyFill="1" applyBorder="1" applyAlignment="1">
      <alignment horizontal="distributed" vertical="center"/>
    </xf>
    <xf numFmtId="180" fontId="3" fillId="2" borderId="8" xfId="1" applyNumberFormat="1" applyFont="1" applyFill="1" applyBorder="1" applyAlignment="1">
      <alignment horizontal="center" vertical="center"/>
    </xf>
    <xf numFmtId="180" fontId="3" fillId="2" borderId="0" xfId="1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80" fontId="3" fillId="2" borderId="8" xfId="1" applyNumberFormat="1" applyFont="1" applyFill="1" applyBorder="1" applyAlignment="1">
      <alignment horizontal="right" vertical="center"/>
    </xf>
    <xf numFmtId="180" fontId="3" fillId="2" borderId="0" xfId="0" applyNumberFormat="1" applyFont="1" applyFill="1" applyBorder="1" applyAlignment="1">
      <alignment horizontal="right" vertical="center"/>
    </xf>
    <xf numFmtId="180" fontId="6" fillId="2" borderId="0" xfId="1" applyNumberFormat="1" applyFont="1" applyFill="1" applyBorder="1" applyAlignment="1">
      <alignment horizontal="right" vertical="center"/>
    </xf>
    <xf numFmtId="180" fontId="6" fillId="2" borderId="8" xfId="1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distributed" vertical="center" justifyLastLine="1"/>
    </xf>
    <xf numFmtId="0" fontId="3" fillId="2" borderId="1" xfId="0" applyFont="1" applyFill="1" applyBorder="1" applyAlignment="1">
      <alignment horizontal="distributed" vertical="center" justifyLastLine="1"/>
    </xf>
    <xf numFmtId="0" fontId="3" fillId="2" borderId="14" xfId="0" applyFont="1" applyFill="1" applyBorder="1" applyAlignment="1">
      <alignment horizontal="distributed" vertical="center" justifyLastLine="1"/>
    </xf>
    <xf numFmtId="0" fontId="6" fillId="2" borderId="0" xfId="0" applyFont="1" applyFill="1" applyBorder="1" applyAlignment="1">
      <alignment horizontal="distributed" vertical="center"/>
    </xf>
    <xf numFmtId="0" fontId="6" fillId="2" borderId="4" xfId="0" applyFont="1" applyFill="1" applyBorder="1" applyAlignment="1">
      <alignment horizontal="distributed" vertical="center"/>
    </xf>
    <xf numFmtId="0" fontId="9" fillId="2" borderId="0" xfId="0" applyFont="1" applyFill="1" applyBorder="1" applyAlignment="1">
      <alignment horizontal="distributed" vertical="center"/>
    </xf>
    <xf numFmtId="0" fontId="9" fillId="2" borderId="4" xfId="0" applyFont="1" applyFill="1" applyBorder="1" applyAlignment="1">
      <alignment horizontal="distributed" vertical="center"/>
    </xf>
    <xf numFmtId="180" fontId="6" fillId="2" borderId="8" xfId="1" applyNumberFormat="1" applyFont="1" applyFill="1" applyBorder="1" applyAlignment="1">
      <alignment horizontal="center" vertical="center"/>
    </xf>
    <xf numFmtId="180" fontId="6" fillId="2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distributed" vertical="center"/>
    </xf>
    <xf numFmtId="0" fontId="3" fillId="2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distributed" vertical="center" justifyLastLine="1"/>
    </xf>
    <xf numFmtId="0" fontId="3" fillId="2" borderId="3" xfId="0" applyFont="1" applyFill="1" applyBorder="1" applyAlignment="1">
      <alignment horizontal="distributed" vertical="center" justifyLastLine="1"/>
    </xf>
    <xf numFmtId="0" fontId="3" fillId="2" borderId="0" xfId="0" applyFont="1" applyFill="1" applyBorder="1" applyAlignment="1">
      <alignment horizontal="distributed" vertical="center" justifyLastLine="1"/>
    </xf>
    <xf numFmtId="0" fontId="3" fillId="2" borderId="4" xfId="0" applyFont="1" applyFill="1" applyBorder="1" applyAlignment="1">
      <alignment horizontal="distributed" vertical="center" justifyLastLine="1"/>
    </xf>
    <xf numFmtId="0" fontId="3" fillId="2" borderId="5" xfId="0" applyFont="1" applyFill="1" applyBorder="1" applyAlignment="1">
      <alignment horizontal="distributed" vertical="center" justifyLastLine="1"/>
    </xf>
    <xf numFmtId="0" fontId="3" fillId="2" borderId="6" xfId="0" applyFont="1" applyFill="1" applyBorder="1" applyAlignment="1">
      <alignment horizontal="distributed" vertical="center" justifyLastLine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0" fillId="2" borderId="5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distributed" vertical="center" justifyLastLine="1"/>
    </xf>
    <xf numFmtId="0" fontId="0" fillId="2" borderId="3" xfId="0" applyFont="1" applyFill="1" applyBorder="1" applyAlignment="1">
      <alignment horizontal="distributed" vertical="center" justifyLastLine="1"/>
    </xf>
    <xf numFmtId="0" fontId="0" fillId="2" borderId="5" xfId="0" applyFont="1" applyFill="1" applyBorder="1" applyAlignment="1">
      <alignment horizontal="distributed" vertical="center" justifyLastLine="1"/>
    </xf>
    <xf numFmtId="0" fontId="0" fillId="2" borderId="6" xfId="0" applyFont="1" applyFill="1" applyBorder="1" applyAlignment="1">
      <alignment horizontal="distributed" vertical="center" justifyLastLine="1"/>
    </xf>
    <xf numFmtId="0" fontId="3" fillId="2" borderId="11" xfId="0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 justifyLastLine="1"/>
    </xf>
    <xf numFmtId="0" fontId="3" fillId="2" borderId="12" xfId="0" applyFont="1" applyFill="1" applyBorder="1" applyAlignment="1">
      <alignment horizontal="distributed" vertical="center" indent="1"/>
    </xf>
    <xf numFmtId="0" fontId="3" fillId="2" borderId="1" xfId="0" applyFont="1" applyFill="1" applyBorder="1" applyAlignment="1">
      <alignment horizontal="distributed" vertical="center" indent="1"/>
    </xf>
    <xf numFmtId="0" fontId="3" fillId="2" borderId="14" xfId="0" applyFont="1" applyFill="1" applyBorder="1" applyAlignment="1">
      <alignment horizontal="distributed" vertical="center" indent="1"/>
    </xf>
    <xf numFmtId="0" fontId="3" fillId="2" borderId="12" xfId="0" applyFont="1" applyFill="1" applyBorder="1" applyAlignment="1">
      <alignment horizontal="center" vertical="center" justifyLastLine="1"/>
    </xf>
    <xf numFmtId="0" fontId="3" fillId="2" borderId="1" xfId="0" applyFont="1" applyFill="1" applyBorder="1" applyAlignment="1">
      <alignment horizontal="center" vertical="center" justifyLastLine="1"/>
    </xf>
    <xf numFmtId="0" fontId="3" fillId="2" borderId="14" xfId="0" applyFont="1" applyFill="1" applyBorder="1" applyAlignment="1">
      <alignment horizontal="center" vertical="center" justifyLastLine="1"/>
    </xf>
    <xf numFmtId="181" fontId="6" fillId="2" borderId="0" xfId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distributed" vertical="center" shrinkToFit="1"/>
    </xf>
    <xf numFmtId="0" fontId="9" fillId="2" borderId="0" xfId="0" applyFont="1" applyFill="1" applyAlignment="1">
      <alignment horizontal="distributed" vertical="center" shrinkToFit="1"/>
    </xf>
    <xf numFmtId="0" fontId="9" fillId="2" borderId="0" xfId="0" applyFont="1" applyFill="1" applyBorder="1" applyAlignment="1">
      <alignment horizontal="distributed" vertical="center" shrinkToFit="1"/>
    </xf>
    <xf numFmtId="181" fontId="6" fillId="2" borderId="8" xfId="0" applyNumberFormat="1" applyFont="1" applyFill="1" applyBorder="1" applyAlignment="1">
      <alignment horizontal="right" vertical="center"/>
    </xf>
    <xf numFmtId="181" fontId="6" fillId="2" borderId="0" xfId="0" applyNumberFormat="1" applyFont="1" applyFill="1" applyBorder="1" applyAlignment="1">
      <alignment horizontal="right" vertical="center"/>
    </xf>
    <xf numFmtId="181" fontId="3" fillId="0" borderId="0" xfId="0" applyNumberFormat="1" applyFont="1" applyFill="1" applyBorder="1" applyAlignment="1">
      <alignment horizontal="right" vertical="center"/>
    </xf>
    <xf numFmtId="181" fontId="3" fillId="2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distributed" vertical="center" shrinkToFit="1"/>
    </xf>
    <xf numFmtId="0" fontId="3" fillId="0" borderId="4" xfId="0" applyFont="1" applyFill="1" applyBorder="1" applyAlignment="1">
      <alignment horizontal="distributed" vertical="center" shrinkToFit="1"/>
    </xf>
    <xf numFmtId="181" fontId="3" fillId="2" borderId="0" xfId="1" applyNumberFormat="1" applyFont="1" applyFill="1" applyBorder="1" applyAlignment="1">
      <alignment horizontal="right" vertical="center"/>
    </xf>
    <xf numFmtId="181" fontId="3" fillId="2" borderId="0" xfId="0" applyNumberFormat="1" applyFont="1" applyFill="1" applyBorder="1" applyAlignment="1">
      <alignment horizontal="right"/>
    </xf>
    <xf numFmtId="181" fontId="3" fillId="0" borderId="8" xfId="0" applyNumberFormat="1" applyFont="1" applyFill="1" applyBorder="1" applyAlignment="1">
      <alignment horizontal="right" vertical="center"/>
    </xf>
    <xf numFmtId="181" fontId="3" fillId="2" borderId="8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distributed"/>
    </xf>
    <xf numFmtId="181" fontId="3" fillId="0" borderId="0" xfId="1" applyNumberFormat="1" applyFont="1" applyFill="1" applyBorder="1" applyAlignment="1">
      <alignment horizontal="right" vertical="center"/>
    </xf>
    <xf numFmtId="181" fontId="0" fillId="2" borderId="0" xfId="1" applyNumberFormat="1" applyFont="1" applyFill="1" applyBorder="1" applyAlignment="1">
      <alignment horizontal="right" vertical="center"/>
    </xf>
    <xf numFmtId="181" fontId="0" fillId="0" borderId="0" xfId="1" applyNumberFormat="1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distributed" vertical="center"/>
    </xf>
    <xf numFmtId="0" fontId="0" fillId="2" borderId="2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  <xf numFmtId="0" fontId="0" fillId="2" borderId="7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6" xfId="0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distributed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distributed" vertical="center" textRotation="255" wrapText="1"/>
    </xf>
    <xf numFmtId="0" fontId="3" fillId="2" borderId="2" xfId="0" applyFont="1" applyFill="1" applyBorder="1" applyAlignment="1">
      <alignment horizontal="distributed" vertical="center" textRotation="255"/>
    </xf>
    <xf numFmtId="0" fontId="3" fillId="2" borderId="8" xfId="0" applyFont="1" applyFill="1" applyBorder="1" applyAlignment="1">
      <alignment horizontal="distributed" vertical="center" textRotation="255" wrapText="1"/>
    </xf>
    <xf numFmtId="0" fontId="3" fillId="2" borderId="0" xfId="0" applyFont="1" applyFill="1" applyBorder="1" applyAlignment="1">
      <alignment horizontal="distributed" vertical="center" textRotation="255"/>
    </xf>
    <xf numFmtId="0" fontId="3" fillId="2" borderId="7" xfId="0" applyFont="1" applyFill="1" applyBorder="1" applyAlignment="1">
      <alignment horizontal="distributed" vertical="center" textRotation="255"/>
    </xf>
    <xf numFmtId="0" fontId="3" fillId="2" borderId="5" xfId="0" applyFont="1" applyFill="1" applyBorder="1" applyAlignment="1">
      <alignment horizontal="distributed" vertical="center" textRotation="255"/>
    </xf>
    <xf numFmtId="0" fontId="3" fillId="2" borderId="9" xfId="0" applyFont="1" applyFill="1" applyBorder="1" applyAlignment="1">
      <alignment horizontal="center" vertical="center" justifyLastLine="1"/>
    </xf>
    <xf numFmtId="0" fontId="3" fillId="2" borderId="2" xfId="0" applyFont="1" applyFill="1" applyBorder="1" applyAlignment="1">
      <alignment horizontal="center" vertical="center" justifyLastLine="1"/>
    </xf>
    <xf numFmtId="0" fontId="3" fillId="2" borderId="7" xfId="0" applyFont="1" applyFill="1" applyBorder="1" applyAlignment="1">
      <alignment horizontal="center" vertical="center" justifyLastLine="1"/>
    </xf>
    <xf numFmtId="0" fontId="3" fillId="2" borderId="5" xfId="0" applyFont="1" applyFill="1" applyBorder="1" applyAlignment="1">
      <alignment horizontal="center" vertical="center" justifyLastLine="1"/>
    </xf>
    <xf numFmtId="0" fontId="3" fillId="2" borderId="6" xfId="0" applyFont="1" applyFill="1" applyBorder="1" applyAlignment="1">
      <alignment horizontal="center" vertical="center" justifyLastLine="1"/>
    </xf>
    <xf numFmtId="0" fontId="3" fillId="2" borderId="9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textRotation="255"/>
    </xf>
    <xf numFmtId="0" fontId="5" fillId="2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distributed" vertical="center" wrapText="1" justifyLastLine="1"/>
    </xf>
    <xf numFmtId="0" fontId="0" fillId="2" borderId="1" xfId="0" applyFont="1" applyFill="1" applyBorder="1" applyAlignment="1">
      <alignment horizontal="distributed" vertical="center" justifyLastLine="1"/>
    </xf>
    <xf numFmtId="0" fontId="0" fillId="2" borderId="14" xfId="0" applyFont="1" applyFill="1" applyBorder="1" applyAlignment="1">
      <alignment horizontal="distributed" vertical="center" justifyLastLine="1"/>
    </xf>
    <xf numFmtId="0" fontId="3" fillId="2" borderId="14" xfId="0" applyFont="1" applyFill="1" applyBorder="1" applyAlignment="1">
      <alignment horizontal="distributed" vertical="center" wrapText="1" justifyLastLine="1"/>
    </xf>
    <xf numFmtId="181" fontId="3" fillId="2" borderId="0" xfId="0" applyNumberFormat="1" applyFont="1" applyFill="1" applyBorder="1" applyAlignment="1"/>
    <xf numFmtId="181" fontId="3" fillId="2" borderId="0" xfId="0" applyNumberFormat="1" applyFont="1" applyFill="1" applyAlignment="1"/>
    <xf numFmtId="0" fontId="0" fillId="0" borderId="0" xfId="0" applyFont="1" applyFill="1" applyAlignment="1">
      <alignment horizontal="distributed" vertical="center" shrinkToFit="1"/>
    </xf>
    <xf numFmtId="0" fontId="0" fillId="0" borderId="0" xfId="0" applyFont="1" applyFill="1" applyBorder="1" applyAlignment="1">
      <alignment horizontal="distributed" vertical="center" shrinkToFit="1"/>
    </xf>
    <xf numFmtId="181" fontId="3" fillId="0" borderId="8" xfId="1" applyNumberFormat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distributed" vertical="center" justifyLastLine="1"/>
    </xf>
    <xf numFmtId="0" fontId="3" fillId="2" borderId="0" xfId="0" applyFont="1" applyFill="1" applyBorder="1" applyAlignment="1">
      <alignment horizontal="distributed" vertical="center" shrinkToFit="1"/>
    </xf>
    <xf numFmtId="0" fontId="3" fillId="2" borderId="4" xfId="0" applyFont="1" applyFill="1" applyBorder="1" applyAlignment="1">
      <alignment horizontal="distributed" vertical="center" shrinkToFit="1"/>
    </xf>
    <xf numFmtId="0" fontId="0" fillId="2" borderId="0" xfId="0" applyFont="1" applyFill="1" applyAlignment="1">
      <alignment horizontal="distributed" vertical="center" shrinkToFit="1"/>
    </xf>
    <xf numFmtId="0" fontId="0" fillId="2" borderId="4" xfId="0" applyFont="1" applyFill="1" applyBorder="1" applyAlignment="1">
      <alignment horizontal="distributed" vertical="center" shrinkToFit="1"/>
    </xf>
    <xf numFmtId="181" fontId="3" fillId="2" borderId="8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top"/>
    </xf>
    <xf numFmtId="0" fontId="3" fillId="2" borderId="9" xfId="0" applyFont="1" applyFill="1" applyBorder="1" applyAlignment="1">
      <alignment horizontal="distributed" vertical="center" justifyLastLine="1"/>
    </xf>
    <xf numFmtId="0" fontId="0" fillId="2" borderId="8" xfId="0" applyFont="1" applyFill="1" applyBorder="1" applyAlignment="1">
      <alignment horizontal="distributed" vertical="center" justifyLastLine="1"/>
    </xf>
    <xf numFmtId="0" fontId="0" fillId="2" borderId="0" xfId="0" applyFont="1" applyFill="1" applyAlignment="1">
      <alignment horizontal="distributed" vertical="center" justifyLastLine="1"/>
    </xf>
    <xf numFmtId="0" fontId="0" fillId="2" borderId="4" xfId="0" applyFont="1" applyFill="1" applyBorder="1" applyAlignment="1">
      <alignment horizontal="distributed" vertical="center" justifyLastLine="1"/>
    </xf>
    <xf numFmtId="0" fontId="0" fillId="2" borderId="7" xfId="0" applyFont="1" applyFill="1" applyBorder="1" applyAlignment="1">
      <alignment horizontal="distributed" vertical="center" justifyLastLine="1"/>
    </xf>
    <xf numFmtId="181" fontId="3" fillId="2" borderId="8" xfId="0" applyNumberFormat="1" applyFont="1" applyFill="1" applyBorder="1" applyAlignment="1"/>
    <xf numFmtId="0" fontId="3" fillId="2" borderId="8" xfId="0" applyFont="1" applyFill="1" applyBorder="1" applyAlignment="1">
      <alignment horizontal="distributed" vertical="center" justifyLastLine="1"/>
    </xf>
    <xf numFmtId="0" fontId="3" fillId="2" borderId="7" xfId="0" applyFont="1" applyFill="1" applyBorder="1" applyAlignment="1">
      <alignment horizontal="distributed" vertical="center" justifyLastLine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distributed" vertical="center" wrapTex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181" fontId="3" fillId="2" borderId="0" xfId="0" applyNumberFormat="1" applyFont="1" applyFill="1" applyAlignment="1">
      <alignment horizontal="right"/>
    </xf>
    <xf numFmtId="181" fontId="6" fillId="2" borderId="8" xfId="1" applyNumberFormat="1" applyFont="1" applyFill="1" applyBorder="1" applyAlignment="1">
      <alignment horizontal="right" vertical="center"/>
    </xf>
    <xf numFmtId="181" fontId="3" fillId="2" borderId="8" xfId="0" applyNumberFormat="1" applyFont="1" applyFill="1" applyBorder="1" applyAlignment="1">
      <alignment horizontal="right"/>
    </xf>
    <xf numFmtId="181" fontId="9" fillId="2" borderId="0" xfId="1" applyNumberFormat="1" applyFont="1" applyFill="1" applyBorder="1" applyAlignment="1">
      <alignment horizontal="right" vertical="center"/>
    </xf>
    <xf numFmtId="176" fontId="6" fillId="2" borderId="0" xfId="0" applyNumberFormat="1" applyFont="1" applyFill="1" applyBorder="1" applyAlignment="1">
      <alignment horizontal="right" vertical="center"/>
    </xf>
    <xf numFmtId="176" fontId="9" fillId="2" borderId="0" xfId="0" applyNumberFormat="1" applyFont="1" applyFill="1" applyBorder="1" applyAlignment="1">
      <alignment horizontal="right" vertical="center"/>
    </xf>
    <xf numFmtId="178" fontId="6" fillId="2" borderId="0" xfId="0" applyNumberFormat="1" applyFont="1" applyFill="1" applyBorder="1" applyAlignment="1">
      <alignment horizontal="right" vertical="center"/>
    </xf>
    <xf numFmtId="3" fontId="6" fillId="2" borderId="0" xfId="0" applyNumberFormat="1" applyFont="1" applyFill="1" applyBorder="1" applyAlignment="1">
      <alignment horizontal="right" vertical="center"/>
    </xf>
    <xf numFmtId="182" fontId="3" fillId="2" borderId="0" xfId="1" applyNumberFormat="1" applyFont="1" applyFill="1" applyBorder="1" applyAlignment="1">
      <alignment horizontal="right" vertical="center"/>
    </xf>
    <xf numFmtId="182" fontId="6" fillId="2" borderId="0" xfId="1" applyNumberFormat="1" applyFont="1" applyFill="1" applyBorder="1" applyAlignment="1">
      <alignment horizontal="right" vertical="center"/>
    </xf>
    <xf numFmtId="182" fontId="3" fillId="2" borderId="8" xfId="1" applyNumberFormat="1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>
      <alignment horizontal="distributed" vertical="center"/>
    </xf>
    <xf numFmtId="0" fontId="6" fillId="2" borderId="4" xfId="0" applyNumberFormat="1" applyFont="1" applyFill="1" applyBorder="1" applyAlignment="1">
      <alignment horizontal="distributed" vertical="center"/>
    </xf>
    <xf numFmtId="182" fontId="6" fillId="2" borderId="8" xfId="1" applyNumberFormat="1" applyFont="1" applyFill="1" applyBorder="1" applyAlignment="1">
      <alignment horizontal="right" vertical="center"/>
    </xf>
    <xf numFmtId="179" fontId="3" fillId="2" borderId="0" xfId="0" applyNumberFormat="1" applyFont="1" applyFill="1" applyBorder="1" applyAlignment="1">
      <alignment horizontal="distributed" vertical="center"/>
    </xf>
    <xf numFmtId="0" fontId="9" fillId="2" borderId="0" xfId="0" applyFont="1" applyFill="1" applyAlignment="1">
      <alignment horizontal="distributed" vertical="center"/>
    </xf>
    <xf numFmtId="0" fontId="5" fillId="2" borderId="0" xfId="0" applyFont="1" applyFill="1" applyAlignment="1">
      <alignment vertical="center" wrapText="1"/>
    </xf>
    <xf numFmtId="0" fontId="3" fillId="2" borderId="0" xfId="0" applyNumberFormat="1" applyFont="1" applyFill="1" applyBorder="1" applyAlignment="1">
      <alignment horizontal="distributed" vertical="center"/>
    </xf>
    <xf numFmtId="0" fontId="3" fillId="2" borderId="4" xfId="0" applyNumberFormat="1" applyFont="1" applyFill="1" applyBorder="1" applyAlignment="1">
      <alignment horizontal="distributed" vertical="center"/>
    </xf>
    <xf numFmtId="182" fontId="6" fillId="2" borderId="0" xfId="1" applyNumberFormat="1" applyFont="1" applyFill="1" applyBorder="1" applyAlignment="1">
      <alignment horizontal="right" vertical="center" shrinkToFit="1"/>
    </xf>
    <xf numFmtId="182" fontId="3" fillId="2" borderId="0" xfId="0" applyNumberFormat="1" applyFont="1" applyFill="1" applyBorder="1" applyAlignment="1">
      <alignment horizontal="right" vertical="center"/>
    </xf>
    <xf numFmtId="182" fontId="6" fillId="2" borderId="0" xfId="0" applyNumberFormat="1" applyFont="1" applyFill="1" applyBorder="1" applyAlignment="1">
      <alignment horizontal="right" vertical="center"/>
    </xf>
    <xf numFmtId="183" fontId="3" fillId="2" borderId="0" xfId="1" applyNumberFormat="1" applyFont="1" applyFill="1" applyBorder="1" applyAlignment="1">
      <alignment horizontal="right" vertical="center"/>
    </xf>
    <xf numFmtId="182" fontId="3" fillId="2" borderId="0" xfId="1" applyNumberFormat="1" applyFont="1" applyFill="1" applyBorder="1" applyAlignment="1">
      <alignment horizontal="right" vertical="center" shrinkToFit="1"/>
    </xf>
    <xf numFmtId="184" fontId="6" fillId="2" borderId="0" xfId="1" applyNumberFormat="1" applyFont="1" applyFill="1" applyBorder="1" applyAlignment="1">
      <alignment horizontal="right" vertical="center"/>
    </xf>
    <xf numFmtId="182" fontId="3" fillId="2" borderId="15" xfId="1" applyNumberFormat="1" applyFont="1" applyFill="1" applyBorder="1" applyAlignment="1">
      <alignment horizontal="right" vertical="center"/>
    </xf>
    <xf numFmtId="182" fontId="3" fillId="2" borderId="16" xfId="1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49" fontId="3" fillId="2" borderId="0" xfId="0" applyNumberFormat="1" applyFont="1" applyFill="1" applyBorder="1" applyAlignment="1">
      <alignment vertical="center"/>
    </xf>
    <xf numFmtId="49" fontId="0" fillId="2" borderId="0" xfId="0" applyNumberFormat="1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182" fontId="6" fillId="2" borderId="15" xfId="1" applyNumberFormat="1" applyFont="1" applyFill="1" applyBorder="1" applyAlignment="1">
      <alignment horizontal="right" vertical="center"/>
    </xf>
    <xf numFmtId="182" fontId="6" fillId="2" borderId="16" xfId="1" applyNumberFormat="1" applyFont="1" applyFill="1" applyBorder="1" applyAlignment="1">
      <alignment horizontal="right" vertical="center"/>
    </xf>
    <xf numFmtId="182" fontId="3" fillId="2" borderId="17" xfId="1" applyNumberFormat="1" applyFont="1" applyFill="1" applyBorder="1" applyAlignment="1">
      <alignment horizontal="right" vertical="center"/>
    </xf>
    <xf numFmtId="182" fontId="3" fillId="2" borderId="18" xfId="1" applyNumberFormat="1" applyFont="1" applyFill="1" applyBorder="1" applyAlignment="1">
      <alignment horizontal="right" vertical="center"/>
    </xf>
    <xf numFmtId="49" fontId="6" fillId="2" borderId="0" xfId="0" applyNumberFormat="1" applyFont="1" applyFill="1" applyBorder="1" applyAlignment="1">
      <alignment vertical="center"/>
    </xf>
    <xf numFmtId="49" fontId="9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0" fillId="2" borderId="4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distributed" vertical="center" wrapText="1" justifyLastLine="1"/>
    </xf>
    <xf numFmtId="0" fontId="3" fillId="2" borderId="2" xfId="0" applyFont="1" applyFill="1" applyBorder="1" applyAlignment="1">
      <alignment horizontal="distributed" vertical="center"/>
    </xf>
    <xf numFmtId="0" fontId="3" fillId="2" borderId="5" xfId="0" applyFont="1" applyFill="1" applyBorder="1" applyAlignment="1">
      <alignment horizontal="distributed" vertical="center"/>
    </xf>
    <xf numFmtId="182" fontId="3" fillId="2" borderId="8" xfId="0" applyNumberFormat="1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distributed" vertical="center" wrapText="1"/>
    </xf>
    <xf numFmtId="182" fontId="6" fillId="2" borderId="17" xfId="1" applyNumberFormat="1" applyFont="1" applyFill="1" applyBorder="1" applyAlignment="1">
      <alignment horizontal="right" vertical="center"/>
    </xf>
    <xf numFmtId="182" fontId="6" fillId="2" borderId="18" xfId="1" applyNumberFormat="1" applyFont="1" applyFill="1" applyBorder="1" applyAlignment="1">
      <alignment horizontal="right" vertical="center"/>
    </xf>
    <xf numFmtId="184" fontId="3" fillId="2" borderId="0" xfId="1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84" fontId="0" fillId="2" borderId="0" xfId="1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center" vertical="center" wrapText="1"/>
    </xf>
    <xf numFmtId="183" fontId="6" fillId="2" borderId="0" xfId="1" applyNumberFormat="1" applyFont="1" applyFill="1" applyBorder="1" applyAlignment="1">
      <alignment horizontal="right" vertical="center"/>
    </xf>
    <xf numFmtId="184" fontId="9" fillId="2" borderId="0" xfId="1" applyNumberFormat="1" applyFont="1" applyFill="1" applyBorder="1" applyAlignment="1">
      <alignment horizontal="right" vertical="center"/>
    </xf>
    <xf numFmtId="182" fontId="3" fillId="0" borderId="0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horizontal="distributed" vertical="center" wrapText="1" justifyLastLine="1"/>
    </xf>
    <xf numFmtId="0" fontId="3" fillId="2" borderId="1" xfId="0" applyFont="1" applyFill="1" applyBorder="1" applyAlignment="1">
      <alignment horizontal="distributed" vertical="center" wrapText="1" justifyLastLine="1"/>
    </xf>
    <xf numFmtId="0" fontId="5" fillId="2" borderId="13" xfId="0" applyFont="1" applyFill="1" applyBorder="1" applyAlignment="1">
      <alignment horizontal="center" vertical="center"/>
    </xf>
    <xf numFmtId="182" fontId="0" fillId="2" borderId="0" xfId="0" applyNumberFormat="1" applyFont="1" applyFill="1" applyBorder="1" applyAlignment="1">
      <alignment vertical="center"/>
    </xf>
    <xf numFmtId="0" fontId="0" fillId="0" borderId="0" xfId="0" applyFont="1" applyFill="1" applyAlignment="1"/>
    <xf numFmtId="182" fontId="9" fillId="2" borderId="0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distributed" vertical="center"/>
    </xf>
    <xf numFmtId="0" fontId="0" fillId="2" borderId="1" xfId="0" applyFont="1" applyFill="1" applyBorder="1" applyAlignment="1">
      <alignment horizontal="distributed" vertical="center"/>
    </xf>
    <xf numFmtId="0" fontId="0" fillId="2" borderId="1" xfId="0" applyFont="1" applyFill="1" applyBorder="1" applyAlignment="1">
      <alignment vertical="center"/>
    </xf>
    <xf numFmtId="0" fontId="0" fillId="2" borderId="14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distributed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82" fontId="3" fillId="0" borderId="8" xfId="0" applyNumberFormat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4" xfId="0" applyFont="1" applyFill="1" applyBorder="1" applyAlignment="1">
      <alignment horizontal="justify" vertical="center" wrapText="1"/>
    </xf>
    <xf numFmtId="182" fontId="6" fillId="2" borderId="8" xfId="0" applyNumberFormat="1" applyFont="1" applyFill="1" applyBorder="1" applyAlignment="1">
      <alignment horizontal="center" vertical="center"/>
    </xf>
    <xf numFmtId="182" fontId="6" fillId="2" borderId="0" xfId="0" applyNumberFormat="1" applyFont="1" applyFill="1" applyBorder="1" applyAlignment="1">
      <alignment horizontal="center" vertical="center"/>
    </xf>
    <xf numFmtId="182" fontId="6" fillId="2" borderId="8" xfId="0" applyNumberFormat="1" applyFont="1" applyFill="1" applyBorder="1" applyAlignment="1">
      <alignment horizontal="right" vertical="center"/>
    </xf>
    <xf numFmtId="0" fontId="0" fillId="2" borderId="0" xfId="0" applyFont="1" applyFill="1" applyBorder="1" applyAlignment="1">
      <alignment horizontal="distributed" vertical="center" justifyLastLine="1"/>
    </xf>
    <xf numFmtId="0" fontId="6" fillId="2" borderId="0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82" fontId="3" fillId="2" borderId="0" xfId="0" applyNumberFormat="1" applyFont="1" applyFill="1" applyAlignment="1">
      <alignment horizontal="right" vertical="center"/>
    </xf>
    <xf numFmtId="182" fontId="0" fillId="2" borderId="0" xfId="0" applyNumberFormat="1" applyFill="1" applyAlignment="1">
      <alignment horizontal="right" vertical="center"/>
    </xf>
    <xf numFmtId="182" fontId="6" fillId="2" borderId="0" xfId="0" applyNumberFormat="1" applyFont="1" applyFill="1" applyAlignment="1">
      <alignment horizontal="right" vertical="center"/>
    </xf>
    <xf numFmtId="182" fontId="6" fillId="2" borderId="0" xfId="0" applyNumberFormat="1" applyFont="1" applyFill="1" applyBorder="1" applyAlignment="1">
      <alignment horizontal="right" vertical="center" shrinkToFit="1"/>
    </xf>
    <xf numFmtId="182" fontId="3" fillId="2" borderId="0" xfId="0" applyNumberFormat="1" applyFont="1" applyFill="1" applyBorder="1" applyAlignment="1">
      <alignment horizontal="right" vertical="center" shrinkToFit="1"/>
    </xf>
    <xf numFmtId="0" fontId="3" fillId="2" borderId="0" xfId="0" applyFont="1" applyFill="1" applyBorder="1" applyAlignment="1">
      <alignment horizontal="distributed" vertical="center" indent="1"/>
    </xf>
    <xf numFmtId="0" fontId="0" fillId="2" borderId="0" xfId="0" applyFont="1" applyFill="1" applyAlignment="1">
      <alignment horizontal="distributed" vertical="center" indent="1"/>
    </xf>
    <xf numFmtId="0" fontId="0" fillId="2" borderId="0" xfId="0" applyFont="1" applyFill="1" applyBorder="1" applyAlignment="1">
      <alignment horizontal="distributed" vertical="center" indent="1"/>
    </xf>
    <xf numFmtId="0" fontId="6" fillId="2" borderId="0" xfId="0" applyFont="1" applyFill="1" applyBorder="1" applyAlignment="1">
      <alignment horizontal="distributed" vertical="center" indent="1"/>
    </xf>
    <xf numFmtId="0" fontId="4" fillId="2" borderId="0" xfId="0" applyFont="1" applyFill="1" applyBorder="1" applyAlignment="1">
      <alignment horizontal="right" vertical="center"/>
    </xf>
    <xf numFmtId="0" fontId="1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3" fillId="2" borderId="4" xfId="0" applyFont="1" applyFill="1" applyBorder="1" applyAlignment="1">
      <alignment horizontal="distributed" vertical="center" indent="1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Border="1" applyAlignment="1">
      <alignment horizontal="distributed" vertical="center" indent="1"/>
    </xf>
    <xf numFmtId="0" fontId="5" fillId="2" borderId="4" xfId="0" applyFont="1" applyFill="1" applyBorder="1" applyAlignment="1">
      <alignment horizontal="distributed" vertical="center" indent="1"/>
    </xf>
    <xf numFmtId="0" fontId="0" fillId="2" borderId="4" xfId="0" applyFont="1" applyFill="1" applyBorder="1" applyAlignment="1">
      <alignment horizontal="distributed" vertical="center" indent="1"/>
    </xf>
    <xf numFmtId="0" fontId="3" fillId="2" borderId="0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distributed" vertical="center" indent="1"/>
    </xf>
  </cellXfs>
  <cellStyles count="4">
    <cellStyle name="Normal" xfId="3" xr:uid="{546FA19E-27B3-4467-BBD4-28D565EF05B6}"/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CCFF"/>
      <color rgb="FFCCFFCC"/>
      <color rgb="FFFFFFCC"/>
      <color rgb="FFFF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177800</xdr:colOff>
      <xdr:row>37</xdr:row>
      <xdr:rowOff>0</xdr:rowOff>
    </xdr:from>
    <xdr:to>
      <xdr:col>19</xdr:col>
      <xdr:colOff>0</xdr:colOff>
      <xdr:row>38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4DB3C7-64DB-4F85-B8F5-ADB9195FDACF}"/>
            </a:ext>
          </a:extLst>
        </xdr:cNvPr>
        <xdr:cNvSpPr txBox="1"/>
      </xdr:nvSpPr>
      <xdr:spPr>
        <a:xfrm>
          <a:off x="8845550" y="19240500"/>
          <a:ext cx="4889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800"/>
        </a:p>
      </xdr:txBody>
    </xdr:sp>
    <xdr:clientData/>
  </xdr:twoCellAnchor>
  <xdr:twoCellAnchor>
    <xdr:from>
      <xdr:col>1</xdr:col>
      <xdr:colOff>107950</xdr:colOff>
      <xdr:row>16</xdr:row>
      <xdr:rowOff>47625</xdr:rowOff>
    </xdr:from>
    <xdr:to>
      <xdr:col>3</xdr:col>
      <xdr:colOff>6350</xdr:colOff>
      <xdr:row>19</xdr:row>
      <xdr:rowOff>231775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E4C4824B-C4F0-4983-96C9-CC7C6BF4D6E8}"/>
            </a:ext>
          </a:extLst>
        </xdr:cNvPr>
        <xdr:cNvSpPr/>
      </xdr:nvSpPr>
      <xdr:spPr bwMode="auto">
        <a:xfrm>
          <a:off x="279400" y="3508375"/>
          <a:ext cx="254000" cy="984250"/>
        </a:xfrm>
        <a:prstGeom prst="leftBrac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</sheetPr>
  <dimension ref="A1:AW65"/>
  <sheetViews>
    <sheetView tabSelected="1" zoomScaleNormal="100" workbookViewId="0">
      <selection sqref="A1:AT1"/>
    </sheetView>
  </sheetViews>
  <sheetFormatPr defaultColWidth="2" defaultRowHeight="16.5" customHeight="1" x14ac:dyDescent="0.2"/>
  <cols>
    <col min="1" max="46" width="2" style="134" customWidth="1"/>
    <col min="47" max="47" width="0.7265625" style="134" customWidth="1"/>
    <col min="48" max="48" width="0.6328125" style="134" customWidth="1"/>
    <col min="49" max="16384" width="2" style="134"/>
  </cols>
  <sheetData>
    <row r="1" spans="1:48" ht="16.5" customHeight="1" x14ac:dyDescent="0.2">
      <c r="A1" s="248" t="s">
        <v>207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15"/>
    </row>
    <row r="2" spans="1:48" ht="18.75" customHeight="1" x14ac:dyDescent="0.2"/>
    <row r="3" spans="1:48" s="18" customFormat="1" ht="19.5" customHeight="1" x14ac:dyDescent="0.2">
      <c r="A3" s="255" t="s">
        <v>200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136"/>
    </row>
    <row r="4" spans="1:48" ht="16.5" customHeight="1" x14ac:dyDescent="0.2">
      <c r="A4" s="257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</row>
    <row r="5" spans="1:48" ht="16.5" customHeight="1" x14ac:dyDescent="0.2">
      <c r="A5" s="256" t="s">
        <v>104</v>
      </c>
      <c r="B5" s="256"/>
      <c r="C5" s="256"/>
      <c r="D5" s="256"/>
      <c r="E5" s="256"/>
      <c r="F5" s="256"/>
      <c r="G5" s="256"/>
      <c r="U5" s="258" t="s">
        <v>95</v>
      </c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9"/>
      <c r="AT5" s="259"/>
      <c r="AU5" s="259"/>
    </row>
    <row r="6" spans="1:48" ht="2.2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20"/>
    </row>
    <row r="7" spans="1:48" ht="15" customHeight="1" x14ac:dyDescent="0.2">
      <c r="A7" s="249" t="s">
        <v>105</v>
      </c>
      <c r="B7" s="249"/>
      <c r="C7" s="249"/>
      <c r="D7" s="249"/>
      <c r="E7" s="249"/>
      <c r="F7" s="250"/>
      <c r="G7" s="216" t="s">
        <v>106</v>
      </c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 t="s">
        <v>107</v>
      </c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34"/>
      <c r="AU7" s="19"/>
    </row>
    <row r="8" spans="1:48" ht="15" customHeight="1" x14ac:dyDescent="0.2">
      <c r="A8" s="251"/>
      <c r="B8" s="251"/>
      <c r="C8" s="251"/>
      <c r="D8" s="251"/>
      <c r="E8" s="251"/>
      <c r="F8" s="252"/>
      <c r="G8" s="216" t="s">
        <v>108</v>
      </c>
      <c r="H8" s="217"/>
      <c r="I8" s="217"/>
      <c r="J8" s="217"/>
      <c r="K8" s="217"/>
      <c r="L8" s="217"/>
      <c r="M8" s="216" t="s">
        <v>109</v>
      </c>
      <c r="N8" s="217"/>
      <c r="O8" s="217"/>
      <c r="P8" s="217"/>
      <c r="Q8" s="217"/>
      <c r="R8" s="216" t="s">
        <v>1</v>
      </c>
      <c r="S8" s="217"/>
      <c r="T8" s="217"/>
      <c r="U8" s="217"/>
      <c r="V8" s="217"/>
      <c r="W8" s="216" t="s">
        <v>94</v>
      </c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 t="s">
        <v>110</v>
      </c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34"/>
      <c r="AU8" s="19"/>
    </row>
    <row r="9" spans="1:48" ht="15" customHeight="1" x14ac:dyDescent="0.2">
      <c r="A9" s="253"/>
      <c r="B9" s="253"/>
      <c r="C9" s="253"/>
      <c r="D9" s="253"/>
      <c r="E9" s="253"/>
      <c r="F9" s="254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6" t="s">
        <v>111</v>
      </c>
      <c r="X9" s="216"/>
      <c r="Y9" s="216"/>
      <c r="Z9" s="216"/>
      <c r="AA9" s="216" t="s">
        <v>112</v>
      </c>
      <c r="AB9" s="216"/>
      <c r="AC9" s="216"/>
      <c r="AD9" s="216"/>
      <c r="AE9" s="216"/>
      <c r="AF9" s="216"/>
      <c r="AG9" s="216"/>
      <c r="AH9" s="216"/>
      <c r="AI9" s="216" t="s">
        <v>111</v>
      </c>
      <c r="AJ9" s="216"/>
      <c r="AK9" s="216"/>
      <c r="AL9" s="216"/>
      <c r="AM9" s="216" t="s">
        <v>112</v>
      </c>
      <c r="AN9" s="216"/>
      <c r="AO9" s="216"/>
      <c r="AP9" s="216"/>
      <c r="AQ9" s="216"/>
      <c r="AR9" s="216"/>
      <c r="AS9" s="216"/>
      <c r="AT9" s="234"/>
      <c r="AU9" s="19"/>
    </row>
    <row r="10" spans="1:48" ht="6" customHeight="1" x14ac:dyDescent="0.2">
      <c r="A10" s="21"/>
      <c r="B10" s="21"/>
      <c r="C10" s="21"/>
      <c r="D10" s="21"/>
      <c r="E10" s="21"/>
      <c r="F10" s="22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</row>
    <row r="11" spans="1:48" s="24" customFormat="1" ht="12" customHeight="1" x14ac:dyDescent="0.2">
      <c r="A11" s="219" t="s">
        <v>219</v>
      </c>
      <c r="B11" s="219"/>
      <c r="C11" s="219"/>
      <c r="D11" s="219"/>
      <c r="E11" s="219"/>
      <c r="F11" s="220"/>
      <c r="G11" s="229">
        <v>25166</v>
      </c>
      <c r="H11" s="218"/>
      <c r="I11" s="218"/>
      <c r="J11" s="218"/>
      <c r="K11" s="218"/>
      <c r="L11" s="218"/>
      <c r="M11" s="218">
        <v>15950</v>
      </c>
      <c r="N11" s="218"/>
      <c r="O11" s="218"/>
      <c r="P11" s="218"/>
      <c r="Q11" s="218"/>
      <c r="R11" s="218">
        <v>9216</v>
      </c>
      <c r="S11" s="218"/>
      <c r="T11" s="218"/>
      <c r="U11" s="218"/>
      <c r="V11" s="218"/>
      <c r="W11" s="218">
        <v>52887</v>
      </c>
      <c r="X11" s="218"/>
      <c r="Y11" s="218"/>
      <c r="Z11" s="218"/>
      <c r="AA11" s="218">
        <v>36374699606</v>
      </c>
      <c r="AB11" s="218"/>
      <c r="AC11" s="218"/>
      <c r="AD11" s="218"/>
      <c r="AE11" s="218"/>
      <c r="AF11" s="218"/>
      <c r="AG11" s="218"/>
      <c r="AH11" s="218"/>
      <c r="AI11" s="218">
        <v>354</v>
      </c>
      <c r="AJ11" s="218"/>
      <c r="AK11" s="218"/>
      <c r="AL11" s="218"/>
      <c r="AM11" s="218">
        <v>206494051</v>
      </c>
      <c r="AN11" s="218"/>
      <c r="AO11" s="218"/>
      <c r="AP11" s="218"/>
      <c r="AQ11" s="218"/>
      <c r="AR11" s="218"/>
      <c r="AS11" s="218"/>
      <c r="AT11" s="218"/>
      <c r="AU11" s="4"/>
      <c r="AV11" s="4"/>
    </row>
    <row r="12" spans="1:48" s="26" customFormat="1" ht="12" customHeight="1" x14ac:dyDescent="0.2">
      <c r="A12" s="221"/>
      <c r="B12" s="221"/>
      <c r="C12" s="221"/>
      <c r="D12" s="221"/>
      <c r="E12" s="221"/>
      <c r="F12" s="222"/>
      <c r="G12" s="229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5"/>
      <c r="AV12" s="25"/>
    </row>
    <row r="13" spans="1:48" s="27" customFormat="1" ht="12" customHeight="1" x14ac:dyDescent="0.2">
      <c r="A13" s="219">
        <v>4</v>
      </c>
      <c r="B13" s="219"/>
      <c r="C13" s="219"/>
      <c r="D13" s="219"/>
      <c r="E13" s="219"/>
      <c r="F13" s="220"/>
      <c r="G13" s="229">
        <v>24307</v>
      </c>
      <c r="H13" s="218"/>
      <c r="I13" s="218"/>
      <c r="J13" s="218"/>
      <c r="K13" s="218"/>
      <c r="L13" s="218"/>
      <c r="M13" s="218">
        <v>15579</v>
      </c>
      <c r="N13" s="218"/>
      <c r="O13" s="218"/>
      <c r="P13" s="218"/>
      <c r="Q13" s="218"/>
      <c r="R13" s="218">
        <v>8728</v>
      </c>
      <c r="S13" s="218"/>
      <c r="T13" s="218"/>
      <c r="U13" s="218"/>
      <c r="V13" s="218"/>
      <c r="W13" s="218">
        <v>52645</v>
      </c>
      <c r="X13" s="218"/>
      <c r="Y13" s="218"/>
      <c r="Z13" s="218"/>
      <c r="AA13" s="218">
        <v>36104425191</v>
      </c>
      <c r="AB13" s="218"/>
      <c r="AC13" s="218"/>
      <c r="AD13" s="218"/>
      <c r="AE13" s="218"/>
      <c r="AF13" s="218"/>
      <c r="AG13" s="218"/>
      <c r="AH13" s="218"/>
      <c r="AI13" s="218">
        <v>284</v>
      </c>
      <c r="AJ13" s="218"/>
      <c r="AK13" s="218"/>
      <c r="AL13" s="218"/>
      <c r="AM13" s="218">
        <v>164178903</v>
      </c>
      <c r="AN13" s="218"/>
      <c r="AO13" s="218"/>
      <c r="AP13" s="218"/>
      <c r="AQ13" s="218"/>
      <c r="AR13" s="218"/>
      <c r="AS13" s="218"/>
      <c r="AT13" s="218"/>
      <c r="AU13" s="1"/>
      <c r="AV13" s="1"/>
    </row>
    <row r="14" spans="1:48" s="28" customFormat="1" ht="12" customHeight="1" x14ac:dyDescent="0.2">
      <c r="A14" s="221"/>
      <c r="B14" s="221"/>
      <c r="C14" s="221"/>
      <c r="D14" s="221"/>
      <c r="E14" s="221"/>
      <c r="F14" s="222"/>
      <c r="G14" s="229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"/>
      <c r="AV14" s="2"/>
    </row>
    <row r="15" spans="1:48" ht="6" customHeight="1" x14ac:dyDescent="0.2">
      <c r="A15" s="126"/>
      <c r="B15" s="126"/>
      <c r="C15" s="126"/>
      <c r="D15" s="126"/>
      <c r="E15" s="126"/>
      <c r="F15" s="127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</row>
    <row r="16" spans="1:48" s="27" customFormat="1" ht="12" customHeight="1" x14ac:dyDescent="0.2">
      <c r="A16" s="237">
        <v>5</v>
      </c>
      <c r="B16" s="237"/>
      <c r="C16" s="237"/>
      <c r="D16" s="237"/>
      <c r="E16" s="237"/>
      <c r="F16" s="238"/>
      <c r="G16" s="232">
        <v>23706</v>
      </c>
      <c r="H16" s="231"/>
      <c r="I16" s="231"/>
      <c r="J16" s="231"/>
      <c r="K16" s="231"/>
      <c r="L16" s="231"/>
      <c r="M16" s="231">
        <v>15481</v>
      </c>
      <c r="N16" s="231"/>
      <c r="O16" s="231"/>
      <c r="P16" s="231"/>
      <c r="Q16" s="231"/>
      <c r="R16" s="231">
        <v>8225</v>
      </c>
      <c r="S16" s="231"/>
      <c r="T16" s="231"/>
      <c r="U16" s="231"/>
      <c r="V16" s="231"/>
      <c r="W16" s="231">
        <v>52398</v>
      </c>
      <c r="X16" s="231"/>
      <c r="Y16" s="231"/>
      <c r="Z16" s="231"/>
      <c r="AA16" s="231">
        <v>36666375629</v>
      </c>
      <c r="AB16" s="231"/>
      <c r="AC16" s="231"/>
      <c r="AD16" s="231"/>
      <c r="AE16" s="231"/>
      <c r="AF16" s="231"/>
      <c r="AG16" s="231"/>
      <c r="AH16" s="231"/>
      <c r="AI16" s="231">
        <v>220</v>
      </c>
      <c r="AJ16" s="231"/>
      <c r="AK16" s="231"/>
      <c r="AL16" s="231"/>
      <c r="AM16" s="231">
        <v>127286500</v>
      </c>
      <c r="AN16" s="231"/>
      <c r="AO16" s="231"/>
      <c r="AP16" s="231"/>
      <c r="AQ16" s="231"/>
      <c r="AR16" s="231"/>
      <c r="AS16" s="231"/>
      <c r="AT16" s="231"/>
      <c r="AU16" s="1"/>
      <c r="AV16" s="1"/>
    </row>
    <row r="17" spans="1:49" s="28" customFormat="1" ht="12" customHeight="1" x14ac:dyDescent="0.2">
      <c r="A17" s="239"/>
      <c r="B17" s="239"/>
      <c r="C17" s="239"/>
      <c r="D17" s="239"/>
      <c r="E17" s="239"/>
      <c r="F17" s="240"/>
      <c r="G17" s="232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31"/>
      <c r="X17" s="231"/>
      <c r="Y17" s="231"/>
      <c r="Z17" s="231"/>
      <c r="AA17" s="231"/>
      <c r="AB17" s="231"/>
      <c r="AC17" s="231"/>
      <c r="AD17" s="231"/>
      <c r="AE17" s="231"/>
      <c r="AF17" s="231"/>
      <c r="AG17" s="231"/>
      <c r="AH17" s="231"/>
      <c r="AI17" s="231"/>
      <c r="AJ17" s="231"/>
      <c r="AK17" s="231"/>
      <c r="AL17" s="231"/>
      <c r="AM17" s="231"/>
      <c r="AN17" s="231"/>
      <c r="AO17" s="231"/>
      <c r="AP17" s="231"/>
      <c r="AQ17" s="231"/>
      <c r="AR17" s="231"/>
      <c r="AS17" s="231"/>
      <c r="AT17" s="231"/>
      <c r="AU17" s="2"/>
      <c r="AV17" s="2"/>
    </row>
    <row r="18" spans="1:49" ht="6" customHeight="1" x14ac:dyDescent="0.2">
      <c r="A18" s="30"/>
      <c r="B18" s="30"/>
      <c r="C18" s="30"/>
      <c r="D18" s="30"/>
      <c r="E18" s="30"/>
      <c r="F18" s="31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0"/>
      <c r="AV18" s="20"/>
    </row>
    <row r="19" spans="1:49" ht="16.5" customHeight="1" x14ac:dyDescent="0.2"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21"/>
      <c r="AM19" s="21"/>
      <c r="AN19" s="21"/>
      <c r="AO19" s="21"/>
      <c r="AP19" s="21"/>
      <c r="AQ19" s="21"/>
      <c r="AR19" s="21"/>
      <c r="AS19" s="21"/>
      <c r="AT19" s="21"/>
      <c r="AU19" s="20"/>
      <c r="AV19" s="20"/>
    </row>
    <row r="20" spans="1:49" ht="2.25" customHeight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20"/>
      <c r="AM20" s="20"/>
      <c r="AN20" s="20"/>
      <c r="AO20" s="20"/>
      <c r="AP20" s="20"/>
      <c r="AQ20" s="20"/>
      <c r="AR20" s="20"/>
      <c r="AS20" s="20"/>
      <c r="AT20" s="20"/>
      <c r="AU20" s="20"/>
    </row>
    <row r="21" spans="1:49" ht="15" customHeight="1" x14ac:dyDescent="0.2">
      <c r="A21" s="249" t="s">
        <v>105</v>
      </c>
      <c r="B21" s="249"/>
      <c r="C21" s="249"/>
      <c r="D21" s="249"/>
      <c r="E21" s="249"/>
      <c r="F21" s="250"/>
      <c r="G21" s="234" t="s">
        <v>113</v>
      </c>
      <c r="H21" s="270"/>
      <c r="I21" s="270"/>
      <c r="J21" s="270"/>
      <c r="K21" s="270"/>
      <c r="L21" s="270"/>
      <c r="M21" s="270"/>
      <c r="N21" s="270"/>
      <c r="O21" s="270"/>
      <c r="P21" s="270"/>
      <c r="Q21" s="270"/>
      <c r="R21" s="270"/>
      <c r="S21" s="270"/>
      <c r="T21" s="270"/>
      <c r="U21" s="270"/>
      <c r="V21" s="270"/>
      <c r="W21" s="270"/>
      <c r="X21" s="270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0"/>
      <c r="AM21" s="131"/>
      <c r="AN21" s="131"/>
      <c r="AO21" s="131"/>
      <c r="AP21" s="131"/>
      <c r="AQ21" s="131"/>
      <c r="AR21" s="131"/>
      <c r="AS21" s="131"/>
      <c r="AT21" s="131"/>
      <c r="AU21" s="20"/>
      <c r="AV21" s="20"/>
      <c r="AW21" s="20"/>
    </row>
    <row r="22" spans="1:49" ht="15" customHeight="1" x14ac:dyDescent="0.2">
      <c r="A22" s="251"/>
      <c r="B22" s="251"/>
      <c r="C22" s="251"/>
      <c r="D22" s="251"/>
      <c r="E22" s="251"/>
      <c r="F22" s="252"/>
      <c r="G22" s="216" t="s">
        <v>114</v>
      </c>
      <c r="H22" s="216"/>
      <c r="I22" s="216"/>
      <c r="J22" s="216"/>
      <c r="K22" s="216"/>
      <c r="L22" s="216"/>
      <c r="M22" s="216"/>
      <c r="N22" s="216"/>
      <c r="O22" s="216"/>
      <c r="P22" s="216"/>
      <c r="Q22" s="216" t="s">
        <v>115</v>
      </c>
      <c r="R22" s="216"/>
      <c r="S22" s="216"/>
      <c r="T22" s="216"/>
      <c r="U22" s="216"/>
      <c r="V22" s="216"/>
      <c r="W22" s="216"/>
      <c r="X22" s="216"/>
      <c r="Y22" s="216"/>
      <c r="Z22" s="216"/>
      <c r="AA22" s="234" t="s">
        <v>116</v>
      </c>
      <c r="AB22" s="235"/>
      <c r="AC22" s="235"/>
      <c r="AD22" s="235"/>
      <c r="AE22" s="235"/>
      <c r="AF22" s="235"/>
      <c r="AG22" s="235"/>
      <c r="AH22" s="235"/>
      <c r="AI22" s="235"/>
      <c r="AJ22" s="235"/>
      <c r="AK22" s="21"/>
    </row>
    <row r="23" spans="1:49" ht="15" customHeight="1" x14ac:dyDescent="0.2">
      <c r="A23" s="253"/>
      <c r="B23" s="253"/>
      <c r="C23" s="253"/>
      <c r="D23" s="253"/>
      <c r="E23" s="253"/>
      <c r="F23" s="254"/>
      <c r="G23" s="216" t="s">
        <v>111</v>
      </c>
      <c r="H23" s="216"/>
      <c r="I23" s="216"/>
      <c r="J23" s="216" t="s">
        <v>112</v>
      </c>
      <c r="K23" s="216"/>
      <c r="L23" s="216"/>
      <c r="M23" s="216"/>
      <c r="N23" s="216"/>
      <c r="O23" s="216"/>
      <c r="P23" s="216"/>
      <c r="Q23" s="216" t="s">
        <v>111</v>
      </c>
      <c r="R23" s="216"/>
      <c r="S23" s="216"/>
      <c r="T23" s="216" t="s">
        <v>112</v>
      </c>
      <c r="U23" s="216"/>
      <c r="V23" s="216"/>
      <c r="W23" s="216"/>
      <c r="X23" s="216"/>
      <c r="Y23" s="216"/>
      <c r="Z23" s="216"/>
      <c r="AA23" s="216" t="s">
        <v>111</v>
      </c>
      <c r="AB23" s="216"/>
      <c r="AC23" s="216"/>
      <c r="AD23" s="216" t="s">
        <v>112</v>
      </c>
      <c r="AE23" s="216"/>
      <c r="AF23" s="216"/>
      <c r="AG23" s="216"/>
      <c r="AH23" s="216"/>
      <c r="AI23" s="216"/>
      <c r="AJ23" s="234"/>
      <c r="AK23" s="19"/>
    </row>
    <row r="24" spans="1:49" ht="6" customHeight="1" x14ac:dyDescent="0.2">
      <c r="A24" s="21"/>
      <c r="B24" s="21"/>
      <c r="C24" s="21"/>
      <c r="D24" s="21"/>
      <c r="E24" s="21"/>
      <c r="F24" s="22"/>
    </row>
    <row r="25" spans="1:49" s="27" customFormat="1" ht="12" customHeight="1" x14ac:dyDescent="0.2">
      <c r="A25" s="219" t="s">
        <v>219</v>
      </c>
      <c r="B25" s="219"/>
      <c r="C25" s="219"/>
      <c r="D25" s="219"/>
      <c r="E25" s="219"/>
      <c r="F25" s="220"/>
      <c r="G25" s="229">
        <v>61</v>
      </c>
      <c r="H25" s="218"/>
      <c r="I25" s="218"/>
      <c r="J25" s="218">
        <v>54272550</v>
      </c>
      <c r="K25" s="218"/>
      <c r="L25" s="218"/>
      <c r="M25" s="218"/>
      <c r="N25" s="218"/>
      <c r="O25" s="218"/>
      <c r="P25" s="218"/>
      <c r="Q25" s="218" t="s">
        <v>35</v>
      </c>
      <c r="R25" s="218"/>
      <c r="S25" s="218"/>
      <c r="T25" s="218" t="s">
        <v>35</v>
      </c>
      <c r="U25" s="218"/>
      <c r="V25" s="218"/>
      <c r="W25" s="218"/>
      <c r="X25" s="218"/>
      <c r="Y25" s="218"/>
      <c r="Z25" s="218"/>
      <c r="AA25" s="218">
        <v>17</v>
      </c>
      <c r="AB25" s="218"/>
      <c r="AC25" s="218"/>
      <c r="AD25" s="218">
        <v>5723296</v>
      </c>
      <c r="AE25" s="218"/>
      <c r="AF25" s="218"/>
      <c r="AG25" s="218"/>
      <c r="AH25" s="218"/>
      <c r="AI25" s="218"/>
      <c r="AJ25" s="218"/>
      <c r="AK25" s="1"/>
      <c r="AL25" s="1"/>
    </row>
    <row r="26" spans="1:49" s="28" customFormat="1" ht="12" customHeight="1" x14ac:dyDescent="0.2">
      <c r="A26" s="221"/>
      <c r="B26" s="221"/>
      <c r="C26" s="221"/>
      <c r="D26" s="221"/>
      <c r="E26" s="221"/>
      <c r="F26" s="222"/>
      <c r="G26" s="229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  <c r="AK26" s="2"/>
      <c r="AL26" s="2"/>
    </row>
    <row r="27" spans="1:49" s="27" customFormat="1" ht="12" customHeight="1" x14ac:dyDescent="0.2">
      <c r="A27" s="219">
        <v>4</v>
      </c>
      <c r="B27" s="219"/>
      <c r="C27" s="219"/>
      <c r="D27" s="219"/>
      <c r="E27" s="219"/>
      <c r="F27" s="220"/>
      <c r="G27" s="229">
        <v>57</v>
      </c>
      <c r="H27" s="218"/>
      <c r="I27" s="218"/>
      <c r="J27" s="218">
        <v>50751450</v>
      </c>
      <c r="K27" s="218"/>
      <c r="L27" s="218"/>
      <c r="M27" s="218"/>
      <c r="N27" s="218"/>
      <c r="O27" s="218"/>
      <c r="P27" s="218"/>
      <c r="Q27" s="218" t="s">
        <v>35</v>
      </c>
      <c r="R27" s="218"/>
      <c r="S27" s="218"/>
      <c r="T27" s="218" t="s">
        <v>35</v>
      </c>
      <c r="U27" s="218"/>
      <c r="V27" s="218"/>
      <c r="W27" s="218"/>
      <c r="X27" s="218"/>
      <c r="Y27" s="218"/>
      <c r="Z27" s="218"/>
      <c r="AA27" s="218">
        <v>20</v>
      </c>
      <c r="AB27" s="218"/>
      <c r="AC27" s="218"/>
      <c r="AD27" s="218">
        <v>6419080</v>
      </c>
      <c r="AE27" s="218"/>
      <c r="AF27" s="218"/>
      <c r="AG27" s="218"/>
      <c r="AH27" s="218"/>
      <c r="AI27" s="218"/>
      <c r="AJ27" s="218"/>
      <c r="AK27" s="4"/>
      <c r="AL27" s="4"/>
    </row>
    <row r="28" spans="1:49" s="28" customFormat="1" ht="12" customHeight="1" x14ac:dyDescent="0.2">
      <c r="A28" s="221"/>
      <c r="B28" s="221"/>
      <c r="C28" s="221"/>
      <c r="D28" s="221"/>
      <c r="E28" s="221"/>
      <c r="F28" s="222"/>
      <c r="G28" s="229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5"/>
      <c r="AL28" s="25"/>
    </row>
    <row r="29" spans="1:49" ht="6" customHeight="1" x14ac:dyDescent="0.2">
      <c r="A29" s="126"/>
      <c r="B29" s="126"/>
      <c r="C29" s="126"/>
      <c r="D29" s="126"/>
      <c r="E29" s="126"/>
      <c r="F29" s="127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</row>
    <row r="30" spans="1:49" s="27" customFormat="1" ht="12" customHeight="1" x14ac:dyDescent="0.2">
      <c r="A30" s="237">
        <v>5</v>
      </c>
      <c r="B30" s="237"/>
      <c r="C30" s="237"/>
      <c r="D30" s="237"/>
      <c r="E30" s="237"/>
      <c r="F30" s="238"/>
      <c r="G30" s="232">
        <v>52</v>
      </c>
      <c r="H30" s="231"/>
      <c r="I30" s="231"/>
      <c r="J30" s="231">
        <v>47162700</v>
      </c>
      <c r="K30" s="231"/>
      <c r="L30" s="231"/>
      <c r="M30" s="231"/>
      <c r="N30" s="231"/>
      <c r="O30" s="231"/>
      <c r="P30" s="231"/>
      <c r="Q30" s="218" t="s">
        <v>35</v>
      </c>
      <c r="R30" s="218"/>
      <c r="S30" s="218"/>
      <c r="T30" s="218" t="s">
        <v>35</v>
      </c>
      <c r="U30" s="218"/>
      <c r="V30" s="218"/>
      <c r="W30" s="218"/>
      <c r="X30" s="218"/>
      <c r="Y30" s="218"/>
      <c r="Z30" s="218"/>
      <c r="AA30" s="231">
        <v>19</v>
      </c>
      <c r="AB30" s="231"/>
      <c r="AC30" s="231"/>
      <c r="AD30" s="231">
        <v>6203900</v>
      </c>
      <c r="AE30" s="231"/>
      <c r="AF30" s="231"/>
      <c r="AG30" s="231"/>
      <c r="AH30" s="231"/>
      <c r="AI30" s="231"/>
      <c r="AJ30" s="231"/>
      <c r="AK30" s="1"/>
      <c r="AL30" s="1"/>
    </row>
    <row r="31" spans="1:49" s="28" customFormat="1" ht="12" customHeight="1" x14ac:dyDescent="0.2">
      <c r="A31" s="239"/>
      <c r="B31" s="239"/>
      <c r="C31" s="239"/>
      <c r="D31" s="239"/>
      <c r="E31" s="239"/>
      <c r="F31" s="240"/>
      <c r="G31" s="232"/>
      <c r="H31" s="231"/>
      <c r="I31" s="231"/>
      <c r="J31" s="231"/>
      <c r="K31" s="231"/>
      <c r="L31" s="231"/>
      <c r="M31" s="231"/>
      <c r="N31" s="231"/>
      <c r="O31" s="231"/>
      <c r="P31" s="231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31"/>
      <c r="AB31" s="231"/>
      <c r="AC31" s="231"/>
      <c r="AD31" s="231"/>
      <c r="AE31" s="231"/>
      <c r="AF31" s="231"/>
      <c r="AG31" s="231"/>
      <c r="AH31" s="231"/>
      <c r="AI31" s="231"/>
      <c r="AJ31" s="231"/>
      <c r="AK31" s="2"/>
      <c r="AL31" s="2"/>
    </row>
    <row r="32" spans="1:49" ht="6" customHeight="1" x14ac:dyDescent="0.2">
      <c r="A32" s="30"/>
      <c r="B32" s="30"/>
      <c r="C32" s="30"/>
      <c r="D32" s="30"/>
      <c r="E32" s="30"/>
      <c r="F32" s="31"/>
      <c r="G32" s="33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20"/>
    </row>
    <row r="33" spans="1:48" ht="16.5" customHeight="1" x14ac:dyDescent="0.2">
      <c r="AV33" s="20"/>
    </row>
    <row r="34" spans="1:48" ht="2.25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</row>
    <row r="35" spans="1:48" ht="15" customHeight="1" x14ac:dyDescent="0.2">
      <c r="A35" s="249" t="s">
        <v>105</v>
      </c>
      <c r="B35" s="249"/>
      <c r="C35" s="249"/>
      <c r="D35" s="249"/>
      <c r="E35" s="249"/>
      <c r="F35" s="250"/>
      <c r="G35" s="271" t="s">
        <v>107</v>
      </c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272"/>
      <c r="W35" s="272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</row>
    <row r="36" spans="1:48" ht="15" customHeight="1" x14ac:dyDescent="0.2">
      <c r="A36" s="251"/>
      <c r="B36" s="251"/>
      <c r="C36" s="251"/>
      <c r="D36" s="251"/>
      <c r="E36" s="251"/>
      <c r="F36" s="252"/>
      <c r="G36" s="271" t="s">
        <v>117</v>
      </c>
      <c r="H36" s="272"/>
      <c r="I36" s="272"/>
      <c r="J36" s="272"/>
      <c r="K36" s="272"/>
      <c r="L36" s="272"/>
      <c r="M36" s="272"/>
      <c r="N36" s="272"/>
      <c r="O36" s="272"/>
      <c r="P36" s="272"/>
      <c r="Q36" s="273"/>
      <c r="R36" s="216" t="s">
        <v>118</v>
      </c>
      <c r="S36" s="216"/>
      <c r="T36" s="216"/>
      <c r="U36" s="216"/>
      <c r="V36" s="216"/>
      <c r="W36" s="216"/>
      <c r="X36" s="216"/>
      <c r="Y36" s="216"/>
      <c r="Z36" s="216"/>
      <c r="AA36" s="216"/>
      <c r="AB36" s="216" t="s">
        <v>119</v>
      </c>
      <c r="AC36" s="216"/>
      <c r="AD36" s="216"/>
      <c r="AE36" s="216"/>
      <c r="AF36" s="216"/>
      <c r="AG36" s="216"/>
      <c r="AH36" s="216"/>
      <c r="AI36" s="216"/>
      <c r="AJ36" s="216"/>
      <c r="AK36" s="234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</row>
    <row r="37" spans="1:48" ht="15" customHeight="1" x14ac:dyDescent="0.2">
      <c r="A37" s="253"/>
      <c r="B37" s="253"/>
      <c r="C37" s="253"/>
      <c r="D37" s="253"/>
      <c r="E37" s="253"/>
      <c r="F37" s="254"/>
      <c r="G37" s="274" t="s">
        <v>111</v>
      </c>
      <c r="H37" s="275"/>
      <c r="I37" s="275"/>
      <c r="J37" s="276"/>
      <c r="K37" s="216" t="s">
        <v>4</v>
      </c>
      <c r="L37" s="216"/>
      <c r="M37" s="216"/>
      <c r="N37" s="216"/>
      <c r="O37" s="216"/>
      <c r="P37" s="216"/>
      <c r="Q37" s="216"/>
      <c r="R37" s="216" t="s">
        <v>111</v>
      </c>
      <c r="S37" s="216"/>
      <c r="T37" s="216"/>
      <c r="U37" s="216" t="s">
        <v>4</v>
      </c>
      <c r="V37" s="216"/>
      <c r="W37" s="216"/>
      <c r="X37" s="216"/>
      <c r="Y37" s="216"/>
      <c r="Z37" s="216"/>
      <c r="AA37" s="216"/>
      <c r="AB37" s="216" t="s">
        <v>111</v>
      </c>
      <c r="AC37" s="216"/>
      <c r="AD37" s="216"/>
      <c r="AE37" s="216" t="s">
        <v>4</v>
      </c>
      <c r="AF37" s="216"/>
      <c r="AG37" s="216"/>
      <c r="AH37" s="216"/>
      <c r="AI37" s="216"/>
      <c r="AJ37" s="216"/>
      <c r="AK37" s="234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</row>
    <row r="38" spans="1:48" ht="6" customHeight="1" x14ac:dyDescent="0.2">
      <c r="A38" s="21"/>
      <c r="B38" s="21"/>
      <c r="C38" s="21"/>
      <c r="D38" s="21"/>
      <c r="E38" s="21"/>
      <c r="F38" s="22"/>
      <c r="G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</row>
    <row r="39" spans="1:48" s="24" customFormat="1" ht="12" customHeight="1" x14ac:dyDescent="0.2">
      <c r="A39" s="219" t="s">
        <v>219</v>
      </c>
      <c r="B39" s="219"/>
      <c r="C39" s="219"/>
      <c r="D39" s="219"/>
      <c r="E39" s="219"/>
      <c r="F39" s="220"/>
      <c r="G39" s="223">
        <v>51594</v>
      </c>
      <c r="H39" s="224"/>
      <c r="I39" s="224"/>
      <c r="J39" s="224"/>
      <c r="K39" s="218">
        <v>35371526907</v>
      </c>
      <c r="L39" s="218"/>
      <c r="M39" s="218"/>
      <c r="N39" s="218"/>
      <c r="O39" s="218"/>
      <c r="P39" s="218"/>
      <c r="Q39" s="218"/>
      <c r="R39" s="218">
        <v>813</v>
      </c>
      <c r="S39" s="218"/>
      <c r="T39" s="218"/>
      <c r="U39" s="218">
        <v>703230300</v>
      </c>
      <c r="V39" s="218"/>
      <c r="W39" s="218"/>
      <c r="X39" s="218"/>
      <c r="Y39" s="218"/>
      <c r="Z39" s="218"/>
      <c r="AA39" s="218"/>
      <c r="AB39" s="218">
        <v>48</v>
      </c>
      <c r="AC39" s="218"/>
      <c r="AD39" s="218"/>
      <c r="AE39" s="218">
        <v>33452502</v>
      </c>
      <c r="AF39" s="218"/>
      <c r="AG39" s="218"/>
      <c r="AH39" s="218"/>
      <c r="AI39" s="218"/>
      <c r="AJ39" s="218"/>
      <c r="AK39" s="218"/>
      <c r="AL39" s="4"/>
    </row>
    <row r="40" spans="1:48" s="34" customFormat="1" ht="12" customHeight="1" x14ac:dyDescent="0.2">
      <c r="A40" s="221"/>
      <c r="B40" s="221"/>
      <c r="C40" s="221"/>
      <c r="D40" s="221"/>
      <c r="E40" s="221"/>
      <c r="F40" s="222"/>
      <c r="G40" s="223"/>
      <c r="H40" s="224"/>
      <c r="I40" s="224"/>
      <c r="J40" s="224"/>
      <c r="K40" s="218"/>
      <c r="L40" s="218"/>
      <c r="M40" s="21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5"/>
    </row>
    <row r="41" spans="1:48" s="24" customFormat="1" ht="12" customHeight="1" x14ac:dyDescent="0.2">
      <c r="A41" s="219">
        <v>4</v>
      </c>
      <c r="B41" s="219"/>
      <c r="C41" s="219"/>
      <c r="D41" s="219"/>
      <c r="E41" s="219"/>
      <c r="F41" s="220"/>
      <c r="G41" s="223">
        <v>51431</v>
      </c>
      <c r="H41" s="224"/>
      <c r="I41" s="224"/>
      <c r="J41" s="224"/>
      <c r="K41" s="218">
        <v>35156989761</v>
      </c>
      <c r="L41" s="218"/>
      <c r="M41" s="218"/>
      <c r="N41" s="218"/>
      <c r="O41" s="218"/>
      <c r="P41" s="218"/>
      <c r="Q41" s="218"/>
      <c r="R41" s="218">
        <v>809</v>
      </c>
      <c r="S41" s="218"/>
      <c r="T41" s="218"/>
      <c r="U41" s="218">
        <v>694514200</v>
      </c>
      <c r="V41" s="218"/>
      <c r="W41" s="218"/>
      <c r="X41" s="218"/>
      <c r="Y41" s="218"/>
      <c r="Z41" s="218"/>
      <c r="AA41" s="218"/>
      <c r="AB41" s="218">
        <v>44</v>
      </c>
      <c r="AC41" s="218"/>
      <c r="AD41" s="218"/>
      <c r="AE41" s="218">
        <v>31571797</v>
      </c>
      <c r="AF41" s="218"/>
      <c r="AG41" s="218"/>
      <c r="AH41" s="218"/>
      <c r="AI41" s="218"/>
      <c r="AJ41" s="218"/>
      <c r="AK41" s="218"/>
      <c r="AL41" s="4"/>
    </row>
    <row r="42" spans="1:48" s="34" customFormat="1" ht="12" customHeight="1" x14ac:dyDescent="0.2">
      <c r="A42" s="221"/>
      <c r="B42" s="221"/>
      <c r="C42" s="221"/>
      <c r="D42" s="221"/>
      <c r="E42" s="221"/>
      <c r="F42" s="222"/>
      <c r="G42" s="223"/>
      <c r="H42" s="224"/>
      <c r="I42" s="224"/>
      <c r="J42" s="224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5"/>
    </row>
    <row r="43" spans="1:48" ht="6" customHeight="1" x14ac:dyDescent="0.2">
      <c r="A43" s="126"/>
      <c r="B43" s="126"/>
      <c r="C43" s="126"/>
      <c r="D43" s="126"/>
      <c r="E43" s="126"/>
      <c r="F43" s="127"/>
      <c r="G43" s="126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</row>
    <row r="44" spans="1:48" s="27" customFormat="1" ht="12" customHeight="1" x14ac:dyDescent="0.2">
      <c r="A44" s="237">
        <v>5</v>
      </c>
      <c r="B44" s="237"/>
      <c r="C44" s="237"/>
      <c r="D44" s="237"/>
      <c r="E44" s="237"/>
      <c r="F44" s="238"/>
      <c r="G44" s="241">
        <v>51259</v>
      </c>
      <c r="H44" s="242"/>
      <c r="I44" s="242"/>
      <c r="J44" s="242"/>
      <c r="K44" s="231">
        <v>35751391181</v>
      </c>
      <c r="L44" s="231"/>
      <c r="M44" s="231"/>
      <c r="N44" s="231"/>
      <c r="O44" s="231"/>
      <c r="P44" s="231"/>
      <c r="Q44" s="231"/>
      <c r="R44" s="231">
        <v>809</v>
      </c>
      <c r="S44" s="231"/>
      <c r="T44" s="231"/>
      <c r="U44" s="231">
        <v>705962050</v>
      </c>
      <c r="V44" s="231"/>
      <c r="W44" s="231"/>
      <c r="X44" s="231"/>
      <c r="Y44" s="231"/>
      <c r="Z44" s="231"/>
      <c r="AA44" s="231"/>
      <c r="AB44" s="231">
        <v>39</v>
      </c>
      <c r="AC44" s="231"/>
      <c r="AD44" s="231"/>
      <c r="AE44" s="231">
        <v>28369298</v>
      </c>
      <c r="AF44" s="231"/>
      <c r="AG44" s="231"/>
      <c r="AH44" s="231"/>
      <c r="AI44" s="231"/>
      <c r="AJ44" s="231"/>
      <c r="AK44" s="231"/>
      <c r="AL44" s="1"/>
    </row>
    <row r="45" spans="1:48" s="35" customFormat="1" ht="12" customHeight="1" x14ac:dyDescent="0.2">
      <c r="A45" s="239"/>
      <c r="B45" s="239"/>
      <c r="C45" s="239"/>
      <c r="D45" s="239"/>
      <c r="E45" s="239"/>
      <c r="F45" s="240"/>
      <c r="G45" s="241"/>
      <c r="H45" s="242"/>
      <c r="I45" s="242"/>
      <c r="J45" s="242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  <c r="Z45" s="231"/>
      <c r="AA45" s="231"/>
      <c r="AB45" s="231"/>
      <c r="AC45" s="231"/>
      <c r="AD45" s="231"/>
      <c r="AE45" s="231"/>
      <c r="AF45" s="231"/>
      <c r="AG45" s="231"/>
      <c r="AH45" s="231"/>
      <c r="AI45" s="231"/>
      <c r="AJ45" s="231"/>
      <c r="AK45" s="231"/>
      <c r="AL45" s="3"/>
    </row>
    <row r="46" spans="1:48" ht="6" customHeight="1" x14ac:dyDescent="0.2">
      <c r="A46" s="30"/>
      <c r="B46" s="30"/>
      <c r="C46" s="30"/>
      <c r="D46" s="30"/>
      <c r="E46" s="30"/>
      <c r="F46" s="31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</row>
    <row r="47" spans="1:48" s="36" customFormat="1" ht="16.5" customHeight="1" x14ac:dyDescent="0.2">
      <c r="A47" s="233" t="s">
        <v>120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  <c r="M47" s="233"/>
      <c r="N47" s="233"/>
      <c r="O47" s="233"/>
      <c r="P47" s="233"/>
      <c r="Q47" s="233"/>
      <c r="R47" s="233"/>
      <c r="S47" s="233"/>
      <c r="T47" s="233"/>
      <c r="U47" s="233"/>
      <c r="V47" s="233"/>
      <c r="W47" s="233"/>
      <c r="X47" s="233"/>
      <c r="Y47" s="233"/>
      <c r="Z47" s="233"/>
      <c r="AA47" s="233"/>
      <c r="AB47" s="233"/>
      <c r="AC47" s="233"/>
      <c r="AD47" s="233"/>
      <c r="AE47" s="233"/>
      <c r="AF47" s="233"/>
      <c r="AG47" s="233"/>
      <c r="AH47" s="233"/>
      <c r="AI47" s="233"/>
      <c r="AJ47" s="233"/>
    </row>
    <row r="48" spans="1:48" ht="18.75" customHeight="1" x14ac:dyDescent="0.2"/>
    <row r="49" spans="1:48" ht="19.5" customHeight="1" x14ac:dyDescent="0.2">
      <c r="A49" s="255" t="s">
        <v>201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55"/>
      <c r="L49" s="255"/>
      <c r="M49" s="255"/>
      <c r="N49" s="255"/>
      <c r="O49" s="255"/>
      <c r="P49" s="255"/>
      <c r="Q49" s="255"/>
      <c r="R49" s="255"/>
      <c r="S49" s="255"/>
      <c r="T49" s="255"/>
      <c r="U49" s="255"/>
      <c r="V49" s="255"/>
      <c r="W49" s="255"/>
      <c r="X49" s="255"/>
      <c r="Y49" s="255"/>
      <c r="Z49" s="255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255"/>
      <c r="AL49" s="255"/>
      <c r="AM49" s="255"/>
      <c r="AN49" s="255"/>
      <c r="AO49" s="255"/>
      <c r="AP49" s="255"/>
      <c r="AQ49" s="255"/>
      <c r="AR49" s="255"/>
      <c r="AS49" s="255"/>
      <c r="AT49" s="255"/>
    </row>
    <row r="50" spans="1:48" ht="16.5" customHeight="1" x14ac:dyDescent="0.2">
      <c r="A50" s="257"/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  <c r="AI50" s="257"/>
      <c r="AJ50" s="257"/>
      <c r="AK50" s="257"/>
      <c r="AL50" s="257"/>
      <c r="AM50" s="257"/>
      <c r="AN50" s="257"/>
      <c r="AO50" s="257"/>
      <c r="AP50" s="257"/>
      <c r="AQ50" s="257"/>
      <c r="AR50" s="257"/>
      <c r="AS50" s="257"/>
      <c r="AT50" s="257"/>
    </row>
    <row r="51" spans="1:48" ht="16.5" customHeight="1" x14ac:dyDescent="0.2">
      <c r="A51" s="256" t="s">
        <v>104</v>
      </c>
      <c r="B51" s="256"/>
      <c r="C51" s="256"/>
      <c r="D51" s="256"/>
      <c r="E51" s="256"/>
      <c r="F51" s="256"/>
      <c r="G51" s="256"/>
      <c r="T51" s="258" t="s">
        <v>95</v>
      </c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  <c r="AK51" s="259"/>
      <c r="AL51" s="259"/>
      <c r="AM51" s="259"/>
      <c r="AN51" s="259"/>
      <c r="AO51" s="259"/>
      <c r="AP51" s="259"/>
      <c r="AQ51" s="259"/>
      <c r="AR51" s="259"/>
      <c r="AS51" s="259"/>
      <c r="AT51" s="259"/>
      <c r="AU51" s="37"/>
    </row>
    <row r="52" spans="1:48" ht="2.25" customHeight="1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20"/>
    </row>
    <row r="53" spans="1:48" ht="21" customHeight="1" x14ac:dyDescent="0.2">
      <c r="A53" s="249" t="s">
        <v>105</v>
      </c>
      <c r="B53" s="261"/>
      <c r="C53" s="261"/>
      <c r="D53" s="261"/>
      <c r="E53" s="262"/>
      <c r="F53" s="216" t="s">
        <v>121</v>
      </c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6" t="s">
        <v>122</v>
      </c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 t="s">
        <v>118</v>
      </c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 t="s">
        <v>119</v>
      </c>
      <c r="AN53" s="216"/>
      <c r="AO53" s="216"/>
      <c r="AP53" s="216"/>
      <c r="AQ53" s="216"/>
      <c r="AR53" s="216"/>
      <c r="AS53" s="216"/>
      <c r="AT53" s="234"/>
      <c r="AU53" s="19"/>
    </row>
    <row r="54" spans="1:48" ht="21" customHeight="1" x14ac:dyDescent="0.2">
      <c r="A54" s="263"/>
      <c r="B54" s="263"/>
      <c r="C54" s="263"/>
      <c r="D54" s="263"/>
      <c r="E54" s="264"/>
      <c r="F54" s="265" t="s">
        <v>123</v>
      </c>
      <c r="G54" s="266"/>
      <c r="H54" s="266"/>
      <c r="I54" s="266"/>
      <c r="J54" s="266"/>
      <c r="K54" s="267" t="s">
        <v>124</v>
      </c>
      <c r="L54" s="268"/>
      <c r="M54" s="268"/>
      <c r="N54" s="268"/>
      <c r="O54" s="268"/>
      <c r="P54" s="269"/>
      <c r="Q54" s="216" t="s">
        <v>123</v>
      </c>
      <c r="R54" s="216"/>
      <c r="S54" s="216"/>
      <c r="T54" s="216"/>
      <c r="U54" s="216"/>
      <c r="V54" s="216" t="s">
        <v>125</v>
      </c>
      <c r="W54" s="216"/>
      <c r="X54" s="216"/>
      <c r="Y54" s="216"/>
      <c r="Z54" s="216"/>
      <c r="AA54" s="216"/>
      <c r="AB54" s="216" t="s">
        <v>123</v>
      </c>
      <c r="AC54" s="216"/>
      <c r="AD54" s="216"/>
      <c r="AE54" s="216"/>
      <c r="AF54" s="216"/>
      <c r="AG54" s="216" t="s">
        <v>125</v>
      </c>
      <c r="AH54" s="216"/>
      <c r="AI54" s="216"/>
      <c r="AJ54" s="216"/>
      <c r="AK54" s="216"/>
      <c r="AL54" s="216"/>
      <c r="AM54" s="234" t="s">
        <v>126</v>
      </c>
      <c r="AN54" s="235"/>
      <c r="AO54" s="235"/>
      <c r="AP54" s="235"/>
      <c r="AQ54" s="236"/>
      <c r="AR54" s="235" t="s">
        <v>125</v>
      </c>
      <c r="AS54" s="235"/>
      <c r="AT54" s="235"/>
      <c r="AU54" s="19"/>
    </row>
    <row r="55" spans="1:48" ht="6" customHeight="1" x14ac:dyDescent="0.2">
      <c r="A55" s="21"/>
      <c r="B55" s="21"/>
      <c r="C55" s="21"/>
      <c r="D55" s="21"/>
      <c r="E55" s="21"/>
      <c r="F55" s="38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</row>
    <row r="56" spans="1:48" s="24" customFormat="1" ht="12" customHeight="1" x14ac:dyDescent="0.2">
      <c r="A56" s="219" t="s">
        <v>219</v>
      </c>
      <c r="B56" s="219"/>
      <c r="C56" s="219"/>
      <c r="D56" s="219"/>
      <c r="E56" s="220"/>
      <c r="F56" s="229">
        <v>1743</v>
      </c>
      <c r="G56" s="218"/>
      <c r="H56" s="218"/>
      <c r="I56" s="218"/>
      <c r="J56" s="218"/>
      <c r="K56" s="218">
        <v>1549821600</v>
      </c>
      <c r="L56" s="218"/>
      <c r="M56" s="218"/>
      <c r="N56" s="218"/>
      <c r="O56" s="218"/>
      <c r="P56" s="218"/>
      <c r="Q56" s="218" t="s">
        <v>35</v>
      </c>
      <c r="R56" s="218"/>
      <c r="S56" s="218"/>
      <c r="T56" s="218"/>
      <c r="U56" s="128"/>
      <c r="V56" s="218" t="s">
        <v>0</v>
      </c>
      <c r="W56" s="218"/>
      <c r="X56" s="218"/>
      <c r="Y56" s="218"/>
      <c r="Z56" s="218"/>
      <c r="AA56" s="218"/>
      <c r="AB56" s="218">
        <v>1743</v>
      </c>
      <c r="AC56" s="218"/>
      <c r="AD56" s="218"/>
      <c r="AE56" s="218"/>
      <c r="AF56" s="128"/>
      <c r="AG56" s="218">
        <v>1549821600</v>
      </c>
      <c r="AH56" s="218"/>
      <c r="AI56" s="218"/>
      <c r="AJ56" s="218"/>
      <c r="AK56" s="218"/>
      <c r="AL56" s="218"/>
      <c r="AM56" s="230" t="s">
        <v>0</v>
      </c>
      <c r="AN56" s="230"/>
      <c r="AO56" s="230"/>
      <c r="AP56" s="230"/>
      <c r="AQ56" s="230"/>
      <c r="AR56" s="230" t="s">
        <v>0</v>
      </c>
      <c r="AS56" s="230"/>
      <c r="AT56" s="230"/>
      <c r="AU56" s="4"/>
      <c r="AV56" s="4"/>
    </row>
    <row r="57" spans="1:48" s="34" customFormat="1" ht="12" customHeight="1" x14ac:dyDescent="0.2">
      <c r="A57" s="247"/>
      <c r="B57" s="247"/>
      <c r="C57" s="247"/>
      <c r="D57" s="247"/>
      <c r="E57" s="222"/>
      <c r="F57" s="229"/>
      <c r="G57" s="218"/>
      <c r="H57" s="218"/>
      <c r="I57" s="218"/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128"/>
      <c r="V57" s="218"/>
      <c r="W57" s="218"/>
      <c r="X57" s="218"/>
      <c r="Y57" s="218"/>
      <c r="Z57" s="218"/>
      <c r="AA57" s="218"/>
      <c r="AB57" s="218"/>
      <c r="AC57" s="218"/>
      <c r="AD57" s="218"/>
      <c r="AE57" s="218"/>
      <c r="AF57" s="128"/>
      <c r="AG57" s="218"/>
      <c r="AH57" s="218"/>
      <c r="AI57" s="218"/>
      <c r="AJ57" s="218"/>
      <c r="AK57" s="218"/>
      <c r="AL57" s="218"/>
      <c r="AM57" s="230"/>
      <c r="AN57" s="230"/>
      <c r="AO57" s="230"/>
      <c r="AP57" s="230"/>
      <c r="AQ57" s="230"/>
      <c r="AR57" s="230"/>
      <c r="AS57" s="230"/>
      <c r="AT57" s="230"/>
      <c r="AU57" s="5"/>
      <c r="AV57" s="5"/>
    </row>
    <row r="58" spans="1:48" s="24" customFormat="1" ht="12" customHeight="1" x14ac:dyDescent="0.2">
      <c r="A58" s="225">
        <v>4</v>
      </c>
      <c r="B58" s="225"/>
      <c r="C58" s="225"/>
      <c r="D58" s="225"/>
      <c r="E58" s="226"/>
      <c r="F58" s="229">
        <v>1748</v>
      </c>
      <c r="G58" s="218"/>
      <c r="H58" s="218"/>
      <c r="I58" s="218"/>
      <c r="J58" s="218"/>
      <c r="K58" s="218">
        <v>1546495050</v>
      </c>
      <c r="L58" s="218"/>
      <c r="M58" s="218"/>
      <c r="N58" s="218"/>
      <c r="O58" s="218"/>
      <c r="P58" s="218"/>
      <c r="Q58" s="218" t="s">
        <v>35</v>
      </c>
      <c r="R58" s="218"/>
      <c r="S58" s="218"/>
      <c r="T58" s="218"/>
      <c r="U58" s="128"/>
      <c r="V58" s="218" t="s">
        <v>0</v>
      </c>
      <c r="W58" s="218"/>
      <c r="X58" s="218"/>
      <c r="Y58" s="218"/>
      <c r="Z58" s="218"/>
      <c r="AA58" s="218"/>
      <c r="AB58" s="218">
        <v>1748</v>
      </c>
      <c r="AC58" s="218"/>
      <c r="AD58" s="218"/>
      <c r="AE58" s="218"/>
      <c r="AF58" s="128"/>
      <c r="AG58" s="218">
        <v>1546495050</v>
      </c>
      <c r="AH58" s="218"/>
      <c r="AI58" s="218"/>
      <c r="AJ58" s="218"/>
      <c r="AK58" s="218"/>
      <c r="AL58" s="218"/>
      <c r="AM58" s="230" t="s">
        <v>0</v>
      </c>
      <c r="AN58" s="230"/>
      <c r="AO58" s="230"/>
      <c r="AP58" s="230"/>
      <c r="AQ58" s="230"/>
      <c r="AR58" s="230" t="s">
        <v>0</v>
      </c>
      <c r="AS58" s="230"/>
      <c r="AT58" s="230"/>
      <c r="AU58" s="4"/>
      <c r="AV58" s="4"/>
    </row>
    <row r="59" spans="1:48" s="34" customFormat="1" ht="12" customHeight="1" x14ac:dyDescent="0.2">
      <c r="A59" s="227"/>
      <c r="B59" s="227"/>
      <c r="C59" s="227"/>
      <c r="D59" s="227"/>
      <c r="E59" s="228"/>
      <c r="F59" s="229"/>
      <c r="G59" s="218"/>
      <c r="H59" s="218"/>
      <c r="I59" s="218"/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12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128"/>
      <c r="AG59" s="218"/>
      <c r="AH59" s="218"/>
      <c r="AI59" s="218"/>
      <c r="AJ59" s="218"/>
      <c r="AK59" s="218"/>
      <c r="AL59" s="218"/>
      <c r="AM59" s="230"/>
      <c r="AN59" s="230"/>
      <c r="AO59" s="230"/>
      <c r="AP59" s="230"/>
      <c r="AQ59" s="230"/>
      <c r="AR59" s="230"/>
      <c r="AS59" s="230"/>
      <c r="AT59" s="230"/>
      <c r="AU59" s="5"/>
      <c r="AV59" s="5"/>
    </row>
    <row r="60" spans="1:48" ht="6" customHeight="1" x14ac:dyDescent="0.2">
      <c r="A60" s="126"/>
      <c r="B60" s="126"/>
      <c r="C60" s="126"/>
      <c r="D60" s="126"/>
      <c r="E60" s="126"/>
      <c r="F60" s="39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</row>
    <row r="61" spans="1:48" s="27" customFormat="1" ht="12" customHeight="1" x14ac:dyDescent="0.2">
      <c r="A61" s="243">
        <v>5</v>
      </c>
      <c r="B61" s="243"/>
      <c r="C61" s="243"/>
      <c r="D61" s="243"/>
      <c r="E61" s="244"/>
      <c r="F61" s="232">
        <v>1747</v>
      </c>
      <c r="G61" s="231"/>
      <c r="H61" s="231"/>
      <c r="I61" s="231"/>
      <c r="J61" s="231"/>
      <c r="K61" s="231">
        <v>1574939750</v>
      </c>
      <c r="L61" s="231"/>
      <c r="M61" s="231"/>
      <c r="N61" s="231"/>
      <c r="O61" s="231"/>
      <c r="P61" s="231"/>
      <c r="Q61" s="231" t="s">
        <v>35</v>
      </c>
      <c r="R61" s="231"/>
      <c r="S61" s="231"/>
      <c r="T61" s="231"/>
      <c r="U61" s="186"/>
      <c r="V61" s="231" t="s">
        <v>176</v>
      </c>
      <c r="W61" s="231"/>
      <c r="X61" s="231"/>
      <c r="Y61" s="231"/>
      <c r="Z61" s="231"/>
      <c r="AA61" s="231"/>
      <c r="AB61" s="231">
        <v>1747</v>
      </c>
      <c r="AC61" s="231"/>
      <c r="AD61" s="231"/>
      <c r="AE61" s="231"/>
      <c r="AF61" s="186"/>
      <c r="AG61" s="231">
        <v>1574939750</v>
      </c>
      <c r="AH61" s="231"/>
      <c r="AI61" s="231"/>
      <c r="AJ61" s="231"/>
      <c r="AK61" s="231"/>
      <c r="AL61" s="231"/>
      <c r="AM61" s="230" t="s">
        <v>0</v>
      </c>
      <c r="AN61" s="230"/>
      <c r="AO61" s="230"/>
      <c r="AP61" s="230"/>
      <c r="AQ61" s="230"/>
      <c r="AR61" s="230" t="s">
        <v>0</v>
      </c>
      <c r="AS61" s="230"/>
      <c r="AT61" s="230"/>
      <c r="AU61" s="1"/>
      <c r="AV61" s="1"/>
    </row>
    <row r="62" spans="1:48" s="35" customFormat="1" ht="12" customHeight="1" x14ac:dyDescent="0.2">
      <c r="A62" s="245"/>
      <c r="B62" s="245"/>
      <c r="C62" s="245"/>
      <c r="D62" s="245"/>
      <c r="E62" s="246"/>
      <c r="F62" s="232"/>
      <c r="G62" s="231"/>
      <c r="H62" s="231"/>
      <c r="I62" s="231"/>
      <c r="J62" s="231"/>
      <c r="K62" s="231"/>
      <c r="L62" s="231"/>
      <c r="M62" s="231"/>
      <c r="N62" s="231"/>
      <c r="O62" s="231"/>
      <c r="P62" s="231"/>
      <c r="Q62" s="231"/>
      <c r="R62" s="231"/>
      <c r="S62" s="231"/>
      <c r="T62" s="231"/>
      <c r="U62" s="186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  <c r="AF62" s="186"/>
      <c r="AG62" s="231"/>
      <c r="AH62" s="231"/>
      <c r="AI62" s="231"/>
      <c r="AJ62" s="231"/>
      <c r="AK62" s="231"/>
      <c r="AL62" s="231"/>
      <c r="AM62" s="230"/>
      <c r="AN62" s="230"/>
      <c r="AO62" s="230"/>
      <c r="AP62" s="230"/>
      <c r="AQ62" s="230"/>
      <c r="AR62" s="230"/>
      <c r="AS62" s="230"/>
      <c r="AT62" s="230"/>
      <c r="AU62" s="3"/>
      <c r="AV62" s="3"/>
    </row>
    <row r="63" spans="1:48" ht="6" customHeight="1" x14ac:dyDescent="0.2">
      <c r="A63" s="30"/>
      <c r="B63" s="30"/>
      <c r="C63" s="30"/>
      <c r="D63" s="30"/>
      <c r="E63" s="30"/>
      <c r="F63" s="33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</row>
    <row r="64" spans="1:48" s="36" customFormat="1" ht="15" customHeight="1" x14ac:dyDescent="0.2">
      <c r="A64" s="233" t="s">
        <v>226</v>
      </c>
      <c r="B64" s="233"/>
      <c r="C64" s="233"/>
      <c r="D64" s="233"/>
      <c r="E64" s="233"/>
      <c r="F64" s="233"/>
      <c r="G64" s="233"/>
      <c r="H64" s="233"/>
      <c r="I64" s="233"/>
      <c r="J64" s="233"/>
      <c r="K64" s="233"/>
      <c r="L64" s="233"/>
      <c r="M64" s="233"/>
      <c r="N64" s="233"/>
      <c r="O64" s="233"/>
      <c r="P64" s="233"/>
      <c r="Q64" s="233"/>
      <c r="R64" s="233"/>
      <c r="S64" s="233"/>
      <c r="T64" s="233"/>
      <c r="U64" s="233"/>
      <c r="V64" s="233"/>
      <c r="W64" s="233"/>
      <c r="X64" s="233"/>
      <c r="Y64" s="233"/>
      <c r="Z64" s="233"/>
      <c r="AA64" s="233"/>
      <c r="AB64" s="233"/>
      <c r="AC64" s="233"/>
      <c r="AD64" s="233"/>
      <c r="AE64" s="233"/>
      <c r="AF64" s="233"/>
      <c r="AG64" s="233"/>
      <c r="AH64" s="233"/>
      <c r="AI64" s="233"/>
      <c r="AJ64" s="233"/>
      <c r="AK64" s="233"/>
      <c r="AL64" s="233"/>
      <c r="AM64" s="233"/>
      <c r="AN64" s="233"/>
      <c r="AO64" s="233"/>
      <c r="AP64" s="233"/>
      <c r="AQ64" s="233"/>
      <c r="AR64" s="233"/>
      <c r="AS64" s="233"/>
      <c r="AT64" s="233"/>
    </row>
    <row r="65" spans="1:46" s="36" customFormat="1" ht="15" customHeight="1" x14ac:dyDescent="0.2">
      <c r="A65" s="260"/>
      <c r="B65" s="260"/>
      <c r="C65" s="260"/>
      <c r="D65" s="260"/>
      <c r="E65" s="260"/>
      <c r="F65" s="260"/>
      <c r="G65" s="260"/>
      <c r="H65" s="260"/>
      <c r="I65" s="260"/>
      <c r="J65" s="260"/>
      <c r="K65" s="260"/>
      <c r="L65" s="260"/>
      <c r="M65" s="260"/>
      <c r="N65" s="260"/>
      <c r="O65" s="260"/>
      <c r="P65" s="260"/>
      <c r="Q65" s="260"/>
      <c r="R65" s="260"/>
      <c r="S65" s="260"/>
      <c r="T65" s="260"/>
      <c r="U65" s="260"/>
      <c r="V65" s="260"/>
      <c r="W65" s="260"/>
      <c r="X65" s="260"/>
      <c r="Y65" s="260"/>
      <c r="Z65" s="260"/>
      <c r="AA65" s="260"/>
      <c r="AB65" s="260"/>
      <c r="AC65" s="260"/>
      <c r="AD65" s="260"/>
      <c r="AE65" s="260"/>
      <c r="AF65" s="260"/>
      <c r="AG65" s="260"/>
      <c r="AH65" s="260"/>
      <c r="AI65" s="260"/>
      <c r="AJ65" s="260"/>
      <c r="AK65" s="260"/>
      <c r="AL65" s="260"/>
      <c r="AM65" s="260"/>
      <c r="AN65" s="260"/>
      <c r="AO65" s="260"/>
      <c r="AP65" s="260"/>
      <c r="AQ65" s="260"/>
      <c r="AR65" s="260"/>
      <c r="AS65" s="260"/>
      <c r="AT65" s="260"/>
    </row>
  </sheetData>
  <mergeCells count="152">
    <mergeCell ref="AM56:AQ57"/>
    <mergeCell ref="AR56:AT57"/>
    <mergeCell ref="A11:F12"/>
    <mergeCell ref="G11:L12"/>
    <mergeCell ref="M11:Q12"/>
    <mergeCell ref="R11:V12"/>
    <mergeCell ref="W11:Z12"/>
    <mergeCell ref="AA11:AH12"/>
    <mergeCell ref="A39:F40"/>
    <mergeCell ref="G39:J40"/>
    <mergeCell ref="K39:Q40"/>
    <mergeCell ref="Q30:S31"/>
    <mergeCell ref="R37:T37"/>
    <mergeCell ref="AB37:AD37"/>
    <mergeCell ref="G36:Q36"/>
    <mergeCell ref="A35:F37"/>
    <mergeCell ref="U37:AA37"/>
    <mergeCell ref="R36:AA36"/>
    <mergeCell ref="G30:I31"/>
    <mergeCell ref="K37:Q37"/>
    <mergeCell ref="AD30:AJ31"/>
    <mergeCell ref="AB36:AK36"/>
    <mergeCell ref="G35:AK35"/>
    <mergeCell ref="G37:J37"/>
    <mergeCell ref="A27:F28"/>
    <mergeCell ref="G27:I28"/>
    <mergeCell ref="Q56:T57"/>
    <mergeCell ref="V56:AA57"/>
    <mergeCell ref="AB56:AE57"/>
    <mergeCell ref="AG56:AL57"/>
    <mergeCell ref="A13:F14"/>
    <mergeCell ref="G13:L14"/>
    <mergeCell ref="AA22:AJ22"/>
    <mergeCell ref="Q23:S23"/>
    <mergeCell ref="T23:Z23"/>
    <mergeCell ref="A16:F17"/>
    <mergeCell ref="T25:Z26"/>
    <mergeCell ref="AA25:AC26"/>
    <mergeCell ref="AD25:AJ26"/>
    <mergeCell ref="G21:AK21"/>
    <mergeCell ref="J30:P31"/>
    <mergeCell ref="AD23:AJ23"/>
    <mergeCell ref="M13:Q14"/>
    <mergeCell ref="M16:Q17"/>
    <mergeCell ref="R16:V17"/>
    <mergeCell ref="W16:Z17"/>
    <mergeCell ref="AA16:AH17"/>
    <mergeCell ref="AI16:AL17"/>
    <mergeCell ref="AM9:AT9"/>
    <mergeCell ref="A65:AT65"/>
    <mergeCell ref="A64:AT64"/>
    <mergeCell ref="A51:G51"/>
    <mergeCell ref="A50:AT50"/>
    <mergeCell ref="A53:E54"/>
    <mergeCell ref="F54:J54"/>
    <mergeCell ref="K54:P54"/>
    <mergeCell ref="AR54:AT54"/>
    <mergeCell ref="T51:AT51"/>
    <mergeCell ref="A49:AT49"/>
    <mergeCell ref="U44:AA45"/>
    <mergeCell ref="AM53:AT53"/>
    <mergeCell ref="M8:Q9"/>
    <mergeCell ref="A30:F31"/>
    <mergeCell ref="AI11:AL12"/>
    <mergeCell ref="AM11:AT12"/>
    <mergeCell ref="A25:F26"/>
    <mergeCell ref="G25:I26"/>
    <mergeCell ref="J25:P26"/>
    <mergeCell ref="Q25:S26"/>
    <mergeCell ref="AE37:AK37"/>
    <mergeCell ref="T30:Z31"/>
    <mergeCell ref="AA30:AC31"/>
    <mergeCell ref="A1:AT1"/>
    <mergeCell ref="A7:F9"/>
    <mergeCell ref="G22:P22"/>
    <mergeCell ref="W13:Z14"/>
    <mergeCell ref="AA23:AC23"/>
    <mergeCell ref="R13:V14"/>
    <mergeCell ref="A21:F23"/>
    <mergeCell ref="A3:AT3"/>
    <mergeCell ref="A5:G5"/>
    <mergeCell ref="G8:L9"/>
    <mergeCell ref="Q22:Z22"/>
    <mergeCell ref="G7:V7"/>
    <mergeCell ref="A4:AT4"/>
    <mergeCell ref="W8:AH8"/>
    <mergeCell ref="AI8:AT8"/>
    <mergeCell ref="W9:Z9"/>
    <mergeCell ref="AA9:AH9"/>
    <mergeCell ref="AI9:AL9"/>
    <mergeCell ref="W7:AT7"/>
    <mergeCell ref="R8:V9"/>
    <mergeCell ref="U5:AU5"/>
    <mergeCell ref="AM13:AT14"/>
    <mergeCell ref="AA13:AH14"/>
    <mergeCell ref="AI13:AL14"/>
    <mergeCell ref="AR61:AT62"/>
    <mergeCell ref="AB61:AE62"/>
    <mergeCell ref="AG61:AL62"/>
    <mergeCell ref="AM61:AQ62"/>
    <mergeCell ref="A47:AJ47"/>
    <mergeCell ref="AB44:AD45"/>
    <mergeCell ref="AB53:AL53"/>
    <mergeCell ref="F61:J62"/>
    <mergeCell ref="K61:P62"/>
    <mergeCell ref="V61:AA62"/>
    <mergeCell ref="Q61:T62"/>
    <mergeCell ref="Q53:AA53"/>
    <mergeCell ref="AM54:AQ54"/>
    <mergeCell ref="AG54:AL54"/>
    <mergeCell ref="AE44:AK45"/>
    <mergeCell ref="Q54:U54"/>
    <mergeCell ref="K44:Q45"/>
    <mergeCell ref="R44:T45"/>
    <mergeCell ref="A44:F45"/>
    <mergeCell ref="G44:J45"/>
    <mergeCell ref="A61:E62"/>
    <mergeCell ref="A56:E57"/>
    <mergeCell ref="F56:J57"/>
    <mergeCell ref="K56:P57"/>
    <mergeCell ref="AM16:AT17"/>
    <mergeCell ref="J23:P23"/>
    <mergeCell ref="J27:P28"/>
    <mergeCell ref="Q27:S28"/>
    <mergeCell ref="T27:Z28"/>
    <mergeCell ref="AA27:AC28"/>
    <mergeCell ref="AD27:AJ28"/>
    <mergeCell ref="G16:L17"/>
    <mergeCell ref="G23:I23"/>
    <mergeCell ref="A58:E59"/>
    <mergeCell ref="F58:J59"/>
    <mergeCell ref="K58:P59"/>
    <mergeCell ref="Q58:T59"/>
    <mergeCell ref="V58:AA59"/>
    <mergeCell ref="AB58:AE59"/>
    <mergeCell ref="AG58:AL59"/>
    <mergeCell ref="AM58:AQ59"/>
    <mergeCell ref="AR58:AT59"/>
    <mergeCell ref="V54:AA54"/>
    <mergeCell ref="F53:P53"/>
    <mergeCell ref="AB54:AF54"/>
    <mergeCell ref="R39:T40"/>
    <mergeCell ref="U39:AA40"/>
    <mergeCell ref="AB39:AD40"/>
    <mergeCell ref="AE39:AK40"/>
    <mergeCell ref="A41:F42"/>
    <mergeCell ref="G41:J42"/>
    <mergeCell ref="K41:Q42"/>
    <mergeCell ref="R41:T42"/>
    <mergeCell ref="U41:AA42"/>
    <mergeCell ref="AB41:AD42"/>
    <mergeCell ref="AE41:AK42"/>
  </mergeCells>
  <phoneticPr fontId="2"/>
  <pageMargins left="0.59055118110236227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</sheetPr>
  <dimension ref="A1:AW57"/>
  <sheetViews>
    <sheetView showGridLines="0" zoomScaleNormal="100" workbookViewId="0">
      <selection activeCell="A3" sqref="A3:AU3"/>
    </sheetView>
  </sheetViews>
  <sheetFormatPr defaultColWidth="2" defaultRowHeight="19.5" customHeight="1" x14ac:dyDescent="0.2"/>
  <cols>
    <col min="1" max="5" width="1.90625" style="16" customWidth="1"/>
    <col min="6" max="8" width="2.08984375" style="16" customWidth="1"/>
    <col min="9" max="11" width="2.36328125" style="16" customWidth="1"/>
    <col min="12" max="16" width="1.453125" style="16" customWidth="1"/>
    <col min="17" max="20" width="2.08984375" style="16" customWidth="1"/>
    <col min="21" max="24" width="2" style="16" customWidth="1"/>
    <col min="25" max="25" width="2.08984375" style="16" customWidth="1"/>
    <col min="26" max="28" width="1.90625" style="16" customWidth="1"/>
    <col min="29" max="31" width="2.26953125" style="16" customWidth="1"/>
    <col min="32" max="33" width="2.36328125" style="16" customWidth="1"/>
    <col min="34" max="36" width="2.26953125" style="16" customWidth="1"/>
    <col min="37" max="38" width="2.36328125" style="16" customWidth="1"/>
    <col min="39" max="39" width="2.90625" style="16" customWidth="1"/>
    <col min="40" max="44" width="1.90625" style="16" customWidth="1"/>
    <col min="45" max="47" width="1.36328125" style="16" customWidth="1"/>
    <col min="48" max="48" width="0.453125" style="16" customWidth="1"/>
    <col min="49" max="16384" width="2" style="16"/>
  </cols>
  <sheetData>
    <row r="1" spans="1:48" ht="19.5" customHeight="1" x14ac:dyDescent="0.2">
      <c r="A1" s="347" t="s">
        <v>208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  <c r="AO1" s="347"/>
      <c r="AP1" s="347"/>
      <c r="AQ1" s="347"/>
      <c r="AR1" s="347"/>
      <c r="AS1" s="347"/>
      <c r="AT1" s="347"/>
      <c r="AU1" s="347"/>
    </row>
    <row r="3" spans="1:48" ht="19.5" customHeight="1" x14ac:dyDescent="0.2">
      <c r="A3" s="255" t="s">
        <v>202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</row>
    <row r="4" spans="1:48" ht="19.5" customHeight="1" x14ac:dyDescent="0.2">
      <c r="A4" s="257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</row>
    <row r="5" spans="1:48" ht="19.5" customHeight="1" x14ac:dyDescent="0.2">
      <c r="A5" s="256" t="s">
        <v>34</v>
      </c>
      <c r="B5" s="256"/>
      <c r="C5" s="256"/>
      <c r="D5" s="256"/>
      <c r="E5" s="256"/>
      <c r="F5" s="256"/>
      <c r="G5" s="256"/>
      <c r="H5" s="256"/>
      <c r="I5" s="256"/>
      <c r="W5" s="258" t="s">
        <v>127</v>
      </c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</row>
    <row r="6" spans="1:48" ht="2.2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</row>
    <row r="7" spans="1:48" ht="16.5" customHeight="1" x14ac:dyDescent="0.2">
      <c r="A7" s="335" t="s">
        <v>128</v>
      </c>
      <c r="B7" s="216"/>
      <c r="C7" s="216"/>
      <c r="D7" s="216"/>
      <c r="E7" s="216"/>
      <c r="F7" s="307" t="s">
        <v>129</v>
      </c>
      <c r="G7" s="307"/>
      <c r="H7" s="307"/>
      <c r="I7" s="307"/>
      <c r="J7" s="307"/>
      <c r="K7" s="307"/>
      <c r="L7" s="216" t="s">
        <v>130</v>
      </c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34"/>
    </row>
    <row r="8" spans="1:48" ht="16.5" customHeight="1" x14ac:dyDescent="0.2">
      <c r="A8" s="236"/>
      <c r="B8" s="216"/>
      <c r="C8" s="216"/>
      <c r="D8" s="216"/>
      <c r="E8" s="216"/>
      <c r="F8" s="216" t="s">
        <v>131</v>
      </c>
      <c r="G8" s="216"/>
      <c r="H8" s="216"/>
      <c r="I8" s="332" t="s">
        <v>132</v>
      </c>
      <c r="J8" s="216"/>
      <c r="K8" s="216"/>
      <c r="L8" s="234" t="s">
        <v>133</v>
      </c>
      <c r="M8" s="333"/>
      <c r="N8" s="333"/>
      <c r="O8" s="333"/>
      <c r="P8" s="333"/>
      <c r="Q8" s="333"/>
      <c r="R8" s="333"/>
      <c r="S8" s="333"/>
      <c r="T8" s="333"/>
      <c r="U8" s="333"/>
      <c r="V8" s="333"/>
      <c r="W8" s="333"/>
      <c r="X8" s="333"/>
      <c r="Y8" s="333"/>
      <c r="Z8" s="333"/>
      <c r="AA8" s="333"/>
      <c r="AB8" s="333"/>
      <c r="AC8" s="333"/>
      <c r="AD8" s="333"/>
      <c r="AE8" s="333"/>
      <c r="AF8" s="333"/>
      <c r="AG8" s="333"/>
      <c r="AH8" s="333"/>
      <c r="AI8" s="333"/>
      <c r="AJ8" s="334"/>
      <c r="AK8" s="332" t="s">
        <v>134</v>
      </c>
      <c r="AL8" s="216"/>
      <c r="AM8" s="216"/>
      <c r="AN8" s="216" t="s">
        <v>90</v>
      </c>
      <c r="AO8" s="216"/>
      <c r="AP8" s="216"/>
      <c r="AQ8" s="216"/>
      <c r="AR8" s="216"/>
      <c r="AS8" s="216"/>
      <c r="AT8" s="216"/>
      <c r="AU8" s="234"/>
    </row>
    <row r="9" spans="1:48" ht="16.5" customHeight="1" x14ac:dyDescent="0.2">
      <c r="A9" s="236"/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348" t="s">
        <v>135</v>
      </c>
      <c r="M9" s="261"/>
      <c r="N9" s="261"/>
      <c r="O9" s="261"/>
      <c r="P9" s="262"/>
      <c r="Q9" s="216" t="s">
        <v>136</v>
      </c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 t="s">
        <v>137</v>
      </c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34"/>
    </row>
    <row r="10" spans="1:48" ht="16.5" customHeight="1" x14ac:dyDescent="0.2">
      <c r="A10" s="236"/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349"/>
      <c r="M10" s="350"/>
      <c r="N10" s="350"/>
      <c r="O10" s="350"/>
      <c r="P10" s="351"/>
      <c r="Q10" s="216" t="s">
        <v>138</v>
      </c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325" t="s">
        <v>138</v>
      </c>
      <c r="AG10" s="325"/>
      <c r="AH10" s="307" t="s">
        <v>139</v>
      </c>
      <c r="AI10" s="307"/>
      <c r="AJ10" s="307"/>
      <c r="AK10" s="216"/>
      <c r="AL10" s="216"/>
      <c r="AM10" s="216"/>
      <c r="AN10" s="348" t="s">
        <v>39</v>
      </c>
      <c r="AO10" s="249"/>
      <c r="AP10" s="249"/>
      <c r="AQ10" s="261"/>
      <c r="AR10" s="262"/>
      <c r="AS10" s="308" t="s">
        <v>38</v>
      </c>
      <c r="AT10" s="309"/>
      <c r="AU10" s="309"/>
    </row>
    <row r="11" spans="1:48" ht="7.5" customHeight="1" x14ac:dyDescent="0.2">
      <c r="A11" s="236"/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349"/>
      <c r="M11" s="350"/>
      <c r="N11" s="350"/>
      <c r="O11" s="350"/>
      <c r="P11" s="351"/>
      <c r="Q11" s="314" t="s">
        <v>138</v>
      </c>
      <c r="R11" s="315"/>
      <c r="S11" s="315"/>
      <c r="T11" s="315"/>
      <c r="U11" s="275"/>
      <c r="V11" s="275"/>
      <c r="W11" s="275"/>
      <c r="X11" s="276"/>
      <c r="Y11" s="319" t="s">
        <v>2</v>
      </c>
      <c r="Z11" s="320"/>
      <c r="AA11" s="320"/>
      <c r="AB11" s="321"/>
      <c r="AC11" s="326" t="s">
        <v>140</v>
      </c>
      <c r="AD11" s="327"/>
      <c r="AE11" s="328"/>
      <c r="AF11" s="325"/>
      <c r="AG11" s="325"/>
      <c r="AH11" s="307"/>
      <c r="AI11" s="307"/>
      <c r="AJ11" s="307"/>
      <c r="AK11" s="216"/>
      <c r="AL11" s="216"/>
      <c r="AM11" s="216"/>
      <c r="AN11" s="354"/>
      <c r="AO11" s="251"/>
      <c r="AP11" s="251"/>
      <c r="AQ11" s="350"/>
      <c r="AR11" s="351"/>
      <c r="AS11" s="310"/>
      <c r="AT11" s="311"/>
      <c r="AU11" s="311"/>
    </row>
    <row r="12" spans="1:48" ht="13.5" customHeight="1" x14ac:dyDescent="0.2">
      <c r="A12" s="236"/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352"/>
      <c r="M12" s="263"/>
      <c r="N12" s="263"/>
      <c r="O12" s="263"/>
      <c r="P12" s="264"/>
      <c r="Q12" s="316"/>
      <c r="R12" s="317"/>
      <c r="S12" s="317"/>
      <c r="T12" s="318"/>
      <c r="U12" s="341" t="s">
        <v>37</v>
      </c>
      <c r="V12" s="341"/>
      <c r="W12" s="341"/>
      <c r="X12" s="341"/>
      <c r="Y12" s="322"/>
      <c r="Z12" s="323"/>
      <c r="AA12" s="323"/>
      <c r="AB12" s="324"/>
      <c r="AC12" s="329"/>
      <c r="AD12" s="330"/>
      <c r="AE12" s="331"/>
      <c r="AF12" s="325"/>
      <c r="AG12" s="325"/>
      <c r="AH12" s="307"/>
      <c r="AI12" s="307"/>
      <c r="AJ12" s="307"/>
      <c r="AK12" s="216"/>
      <c r="AL12" s="216"/>
      <c r="AM12" s="216"/>
      <c r="AN12" s="355"/>
      <c r="AO12" s="253"/>
      <c r="AP12" s="253"/>
      <c r="AQ12" s="263"/>
      <c r="AR12" s="264"/>
      <c r="AS12" s="312"/>
      <c r="AT12" s="313"/>
      <c r="AU12" s="313"/>
    </row>
    <row r="13" spans="1:48" s="60" customFormat="1" ht="17.25" customHeight="1" x14ac:dyDescent="0.2">
      <c r="A13" s="291" t="s">
        <v>3</v>
      </c>
      <c r="B13" s="291"/>
      <c r="C13" s="291"/>
      <c r="D13" s="291"/>
      <c r="E13" s="90"/>
      <c r="F13" s="353"/>
      <c r="G13" s="336"/>
      <c r="H13" s="336"/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  <c r="V13" s="336"/>
      <c r="W13" s="336"/>
      <c r="X13" s="336"/>
      <c r="Y13" s="336"/>
      <c r="Z13" s="336"/>
      <c r="AA13" s="336"/>
      <c r="AB13" s="336"/>
      <c r="AC13" s="336"/>
      <c r="AD13" s="336"/>
      <c r="AE13" s="336"/>
      <c r="AF13" s="337"/>
      <c r="AG13" s="337"/>
      <c r="AH13" s="336"/>
      <c r="AI13" s="336"/>
      <c r="AJ13" s="336"/>
      <c r="AK13" s="336"/>
      <c r="AL13" s="336"/>
      <c r="AM13" s="336"/>
      <c r="AN13" s="336"/>
      <c r="AO13" s="336"/>
      <c r="AP13" s="336"/>
      <c r="AQ13" s="337"/>
      <c r="AR13" s="337"/>
      <c r="AS13" s="336"/>
      <c r="AT13" s="336"/>
      <c r="AU13" s="336"/>
    </row>
    <row r="14" spans="1:48" s="91" customFormat="1" ht="15" customHeight="1" x14ac:dyDescent="0.2">
      <c r="A14" s="342" t="s">
        <v>178</v>
      </c>
      <c r="B14" s="342"/>
      <c r="C14" s="342"/>
      <c r="D14" s="342"/>
      <c r="E14" s="343"/>
      <c r="F14" s="346">
        <v>22374</v>
      </c>
      <c r="G14" s="287"/>
      <c r="H14" s="287"/>
      <c r="I14" s="287">
        <v>33478</v>
      </c>
      <c r="J14" s="287"/>
      <c r="K14" s="287"/>
      <c r="L14" s="287">
        <v>692778</v>
      </c>
      <c r="M14" s="287"/>
      <c r="N14" s="287"/>
      <c r="O14" s="287"/>
      <c r="P14" s="287"/>
      <c r="Q14" s="287">
        <v>450396</v>
      </c>
      <c r="R14" s="287"/>
      <c r="S14" s="287"/>
      <c r="T14" s="287"/>
      <c r="U14" s="287">
        <v>11350</v>
      </c>
      <c r="V14" s="287"/>
      <c r="W14" s="287"/>
      <c r="X14" s="287"/>
      <c r="Y14" s="287">
        <v>228962</v>
      </c>
      <c r="Z14" s="287"/>
      <c r="AA14" s="287"/>
      <c r="AB14" s="287"/>
      <c r="AC14" s="287">
        <v>2266</v>
      </c>
      <c r="AD14" s="287"/>
      <c r="AE14" s="287"/>
      <c r="AF14" s="287">
        <v>169</v>
      </c>
      <c r="AG14" s="287"/>
      <c r="AH14" s="287">
        <v>10985</v>
      </c>
      <c r="AI14" s="287"/>
      <c r="AJ14" s="287"/>
      <c r="AK14" s="287">
        <v>33504</v>
      </c>
      <c r="AL14" s="287"/>
      <c r="AM14" s="287"/>
      <c r="AN14" s="287">
        <v>79</v>
      </c>
      <c r="AO14" s="293"/>
      <c r="AP14" s="293"/>
      <c r="AQ14" s="293"/>
      <c r="AR14" s="149"/>
      <c r="AS14" s="287">
        <v>273</v>
      </c>
      <c r="AT14" s="287"/>
      <c r="AU14" s="287"/>
    </row>
    <row r="15" spans="1:48" s="92" customFormat="1" ht="15" customHeight="1" x14ac:dyDescent="0.2">
      <c r="A15" s="344"/>
      <c r="B15" s="344"/>
      <c r="C15" s="344"/>
      <c r="D15" s="344"/>
      <c r="E15" s="345"/>
      <c r="F15" s="346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  <c r="Z15" s="287"/>
      <c r="AA15" s="287"/>
      <c r="AB15" s="287"/>
      <c r="AC15" s="287"/>
      <c r="AD15" s="287"/>
      <c r="AE15" s="287"/>
      <c r="AF15" s="287"/>
      <c r="AG15" s="287"/>
      <c r="AH15" s="287"/>
      <c r="AI15" s="287"/>
      <c r="AJ15" s="287"/>
      <c r="AK15" s="287"/>
      <c r="AL15" s="287"/>
      <c r="AM15" s="287"/>
      <c r="AN15" s="293"/>
      <c r="AO15" s="293"/>
      <c r="AP15" s="293"/>
      <c r="AQ15" s="293"/>
      <c r="AR15" s="149"/>
      <c r="AS15" s="287"/>
      <c r="AT15" s="287"/>
      <c r="AU15" s="287"/>
    </row>
    <row r="16" spans="1:48" s="93" customFormat="1" ht="15" customHeight="1" x14ac:dyDescent="0.2">
      <c r="A16" s="285">
        <v>2</v>
      </c>
      <c r="B16" s="285"/>
      <c r="C16" s="285"/>
      <c r="D16" s="285"/>
      <c r="E16" s="285"/>
      <c r="F16" s="340">
        <v>22101</v>
      </c>
      <c r="G16" s="292"/>
      <c r="H16" s="292"/>
      <c r="I16" s="292">
        <v>32788</v>
      </c>
      <c r="J16" s="292"/>
      <c r="K16" s="292"/>
      <c r="L16" s="292">
        <v>651902</v>
      </c>
      <c r="M16" s="292"/>
      <c r="N16" s="292"/>
      <c r="O16" s="292"/>
      <c r="P16" s="292"/>
      <c r="Q16" s="292">
        <v>419647</v>
      </c>
      <c r="R16" s="292"/>
      <c r="S16" s="292"/>
      <c r="T16" s="292"/>
      <c r="U16" s="292">
        <v>10719</v>
      </c>
      <c r="V16" s="292"/>
      <c r="W16" s="292"/>
      <c r="X16" s="292"/>
      <c r="Y16" s="292">
        <v>219544</v>
      </c>
      <c r="Z16" s="292"/>
      <c r="AA16" s="292"/>
      <c r="AB16" s="292"/>
      <c r="AC16" s="292">
        <v>2658</v>
      </c>
      <c r="AD16" s="292"/>
      <c r="AE16" s="292"/>
      <c r="AF16" s="292">
        <v>338</v>
      </c>
      <c r="AG16" s="292"/>
      <c r="AH16" s="292">
        <v>9715</v>
      </c>
      <c r="AI16" s="292"/>
      <c r="AJ16" s="292"/>
      <c r="AK16" s="292">
        <v>33172</v>
      </c>
      <c r="AL16" s="292"/>
      <c r="AM16" s="292"/>
      <c r="AN16" s="292">
        <v>82</v>
      </c>
      <c r="AO16" s="294"/>
      <c r="AP16" s="294"/>
      <c r="AQ16" s="294"/>
      <c r="AR16" s="150"/>
      <c r="AS16" s="292">
        <v>265</v>
      </c>
      <c r="AT16" s="292"/>
      <c r="AU16" s="292"/>
      <c r="AV16" s="91"/>
    </row>
    <row r="17" spans="1:49" s="94" customFormat="1" ht="15" customHeight="1" x14ac:dyDescent="0.2">
      <c r="A17" s="338"/>
      <c r="B17" s="338"/>
      <c r="C17" s="338"/>
      <c r="D17" s="338"/>
      <c r="E17" s="339"/>
      <c r="F17" s="340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92"/>
      <c r="AD17" s="292"/>
      <c r="AE17" s="292"/>
      <c r="AF17" s="292"/>
      <c r="AG17" s="292"/>
      <c r="AH17" s="292"/>
      <c r="AI17" s="292"/>
      <c r="AJ17" s="292"/>
      <c r="AK17" s="292"/>
      <c r="AL17" s="292"/>
      <c r="AM17" s="292"/>
      <c r="AN17" s="294"/>
      <c r="AO17" s="294"/>
      <c r="AP17" s="294"/>
      <c r="AQ17" s="294"/>
      <c r="AR17" s="150"/>
      <c r="AS17" s="292"/>
      <c r="AT17" s="292"/>
      <c r="AU17" s="292"/>
      <c r="AV17" s="92"/>
    </row>
    <row r="18" spans="1:49" s="93" customFormat="1" ht="15" customHeight="1" x14ac:dyDescent="0.2">
      <c r="A18" s="285">
        <v>3</v>
      </c>
      <c r="B18" s="285"/>
      <c r="C18" s="285"/>
      <c r="D18" s="285"/>
      <c r="E18" s="285"/>
      <c r="F18" s="340">
        <v>21782</v>
      </c>
      <c r="G18" s="292"/>
      <c r="H18" s="292"/>
      <c r="I18" s="292">
        <v>32033</v>
      </c>
      <c r="J18" s="292"/>
      <c r="K18" s="292"/>
      <c r="L18" s="292">
        <v>664587</v>
      </c>
      <c r="M18" s="292"/>
      <c r="N18" s="292"/>
      <c r="O18" s="292"/>
      <c r="P18" s="292"/>
      <c r="Q18" s="292">
        <v>427417</v>
      </c>
      <c r="R18" s="292"/>
      <c r="S18" s="292"/>
      <c r="T18" s="292"/>
      <c r="U18" s="292">
        <v>10677</v>
      </c>
      <c r="V18" s="292"/>
      <c r="W18" s="292"/>
      <c r="X18" s="292"/>
      <c r="Y18" s="292">
        <v>224141</v>
      </c>
      <c r="Z18" s="292"/>
      <c r="AA18" s="292"/>
      <c r="AB18" s="292"/>
      <c r="AC18" s="292">
        <v>2855</v>
      </c>
      <c r="AD18" s="292"/>
      <c r="AE18" s="292"/>
      <c r="AF18" s="292">
        <v>317</v>
      </c>
      <c r="AG18" s="292"/>
      <c r="AH18" s="292">
        <v>9857</v>
      </c>
      <c r="AI18" s="292"/>
      <c r="AJ18" s="292"/>
      <c r="AK18" s="292">
        <v>35679</v>
      </c>
      <c r="AL18" s="292"/>
      <c r="AM18" s="292"/>
      <c r="AN18" s="292">
        <v>57</v>
      </c>
      <c r="AO18" s="294"/>
      <c r="AP18" s="294"/>
      <c r="AQ18" s="294"/>
      <c r="AR18" s="150"/>
      <c r="AS18" s="292">
        <v>268</v>
      </c>
      <c r="AT18" s="292"/>
      <c r="AU18" s="292"/>
      <c r="AV18" s="91"/>
    </row>
    <row r="19" spans="1:49" s="94" customFormat="1" ht="15" customHeight="1" x14ac:dyDescent="0.2">
      <c r="A19" s="338"/>
      <c r="B19" s="338"/>
      <c r="C19" s="338"/>
      <c r="D19" s="338"/>
      <c r="E19" s="339"/>
      <c r="F19" s="340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4"/>
      <c r="AO19" s="294"/>
      <c r="AP19" s="294"/>
      <c r="AQ19" s="294"/>
      <c r="AR19" s="150"/>
      <c r="AS19" s="292"/>
      <c r="AT19" s="292"/>
      <c r="AU19" s="292"/>
      <c r="AV19" s="92"/>
    </row>
    <row r="20" spans="1:49" s="93" customFormat="1" ht="15" customHeight="1" x14ac:dyDescent="0.2">
      <c r="A20" s="285">
        <v>4</v>
      </c>
      <c r="B20" s="285"/>
      <c r="C20" s="285"/>
      <c r="D20" s="285"/>
      <c r="E20" s="285"/>
      <c r="F20" s="340">
        <v>21042</v>
      </c>
      <c r="G20" s="292"/>
      <c r="H20" s="292"/>
      <c r="I20" s="292">
        <v>30428</v>
      </c>
      <c r="J20" s="292"/>
      <c r="K20" s="292"/>
      <c r="L20" s="292">
        <v>641153</v>
      </c>
      <c r="M20" s="292"/>
      <c r="N20" s="292"/>
      <c r="O20" s="292"/>
      <c r="P20" s="292"/>
      <c r="Q20" s="292">
        <v>412046</v>
      </c>
      <c r="R20" s="292"/>
      <c r="S20" s="292"/>
      <c r="T20" s="292"/>
      <c r="U20" s="292">
        <v>10439</v>
      </c>
      <c r="V20" s="292"/>
      <c r="W20" s="292"/>
      <c r="X20" s="292"/>
      <c r="Y20" s="292">
        <v>216575</v>
      </c>
      <c r="Z20" s="292"/>
      <c r="AA20" s="292"/>
      <c r="AB20" s="292"/>
      <c r="AC20" s="292">
        <v>3006</v>
      </c>
      <c r="AD20" s="292"/>
      <c r="AE20" s="292"/>
      <c r="AF20" s="292">
        <v>426</v>
      </c>
      <c r="AG20" s="292"/>
      <c r="AH20" s="292">
        <v>9100</v>
      </c>
      <c r="AI20" s="292"/>
      <c r="AJ20" s="292"/>
      <c r="AK20" s="292">
        <v>37501</v>
      </c>
      <c r="AL20" s="292"/>
      <c r="AM20" s="292"/>
      <c r="AN20" s="292">
        <v>52</v>
      </c>
      <c r="AO20" s="294"/>
      <c r="AP20" s="294"/>
      <c r="AQ20" s="294"/>
      <c r="AR20" s="150"/>
      <c r="AS20" s="292">
        <v>267</v>
      </c>
      <c r="AT20" s="292"/>
      <c r="AU20" s="292"/>
      <c r="AV20" s="91"/>
    </row>
    <row r="21" spans="1:49" s="94" customFormat="1" ht="15" customHeight="1" x14ac:dyDescent="0.2">
      <c r="A21" s="338"/>
      <c r="B21" s="338"/>
      <c r="C21" s="338"/>
      <c r="D21" s="338"/>
      <c r="E21" s="339"/>
      <c r="F21" s="340"/>
      <c r="G21" s="292"/>
      <c r="H21" s="292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92"/>
      <c r="AD21" s="292"/>
      <c r="AE21" s="292"/>
      <c r="AF21" s="292"/>
      <c r="AG21" s="292"/>
      <c r="AH21" s="292"/>
      <c r="AI21" s="292"/>
      <c r="AJ21" s="292"/>
      <c r="AK21" s="292"/>
      <c r="AL21" s="292"/>
      <c r="AM21" s="292"/>
      <c r="AN21" s="294"/>
      <c r="AO21" s="294"/>
      <c r="AP21" s="294"/>
      <c r="AQ21" s="294"/>
      <c r="AR21" s="150"/>
      <c r="AS21" s="292"/>
      <c r="AT21" s="292"/>
      <c r="AU21" s="292"/>
      <c r="AV21" s="92"/>
    </row>
    <row r="22" spans="1:49" s="118" customFormat="1" ht="15" customHeight="1" x14ac:dyDescent="0.2">
      <c r="A22" s="278">
        <v>5</v>
      </c>
      <c r="B22" s="278"/>
      <c r="C22" s="278"/>
      <c r="D22" s="278"/>
      <c r="E22" s="278"/>
      <c r="F22" s="362">
        <v>19980</v>
      </c>
      <c r="G22" s="277"/>
      <c r="H22" s="277"/>
      <c r="I22" s="277">
        <v>28545</v>
      </c>
      <c r="J22" s="277"/>
      <c r="K22" s="277"/>
      <c r="L22" s="277">
        <v>615307</v>
      </c>
      <c r="M22" s="277"/>
      <c r="N22" s="277"/>
      <c r="O22" s="277"/>
      <c r="P22" s="277"/>
      <c r="Q22" s="277">
        <v>393292</v>
      </c>
      <c r="R22" s="277"/>
      <c r="S22" s="277"/>
      <c r="T22" s="277"/>
      <c r="U22" s="277">
        <v>9959</v>
      </c>
      <c r="V22" s="277"/>
      <c r="W22" s="277"/>
      <c r="X22" s="277"/>
      <c r="Y22" s="277">
        <v>210172</v>
      </c>
      <c r="Z22" s="277"/>
      <c r="AA22" s="277"/>
      <c r="AB22" s="277"/>
      <c r="AC22" s="277">
        <v>3061</v>
      </c>
      <c r="AD22" s="277"/>
      <c r="AE22" s="277"/>
      <c r="AF22" s="277">
        <v>257</v>
      </c>
      <c r="AG22" s="277"/>
      <c r="AH22" s="277">
        <v>8525</v>
      </c>
      <c r="AI22" s="277"/>
      <c r="AJ22" s="277"/>
      <c r="AK22" s="277">
        <v>35640</v>
      </c>
      <c r="AL22" s="277"/>
      <c r="AM22" s="277"/>
      <c r="AN22" s="277">
        <v>68</v>
      </c>
      <c r="AO22" s="364"/>
      <c r="AP22" s="364"/>
      <c r="AQ22" s="364"/>
      <c r="AR22" s="187"/>
      <c r="AS22" s="277">
        <v>280</v>
      </c>
      <c r="AT22" s="277"/>
      <c r="AU22" s="277"/>
      <c r="AV22" s="188"/>
      <c r="AW22" s="189"/>
    </row>
    <row r="23" spans="1:49" s="119" customFormat="1" ht="15" customHeight="1" x14ac:dyDescent="0.2">
      <c r="A23" s="279"/>
      <c r="B23" s="279"/>
      <c r="C23" s="279"/>
      <c r="D23" s="279"/>
      <c r="E23" s="280"/>
      <c r="F23" s="362"/>
      <c r="G23" s="277"/>
      <c r="H23" s="277"/>
      <c r="I23" s="277"/>
      <c r="J23" s="277"/>
      <c r="K23" s="277"/>
      <c r="L23" s="277"/>
      <c r="M23" s="27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277"/>
      <c r="AM23" s="277"/>
      <c r="AN23" s="364"/>
      <c r="AO23" s="364"/>
      <c r="AP23" s="364"/>
      <c r="AQ23" s="364"/>
      <c r="AR23" s="187"/>
      <c r="AS23" s="277"/>
      <c r="AT23" s="277"/>
      <c r="AU23" s="277"/>
      <c r="AV23" s="190"/>
      <c r="AW23" s="191"/>
    </row>
    <row r="24" spans="1:49" s="60" customFormat="1" ht="16.5" customHeight="1" x14ac:dyDescent="0.2">
      <c r="A24" s="291" t="s">
        <v>4</v>
      </c>
      <c r="B24" s="291"/>
      <c r="C24" s="291"/>
      <c r="D24" s="291"/>
      <c r="E24" s="90"/>
      <c r="F24" s="363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  <c r="Y24" s="288"/>
      <c r="Z24" s="288"/>
      <c r="AA24" s="288"/>
      <c r="AB24" s="288"/>
      <c r="AC24" s="288"/>
      <c r="AD24" s="288"/>
      <c r="AE24" s="288"/>
      <c r="AF24" s="361"/>
      <c r="AG24" s="361"/>
      <c r="AH24" s="288"/>
      <c r="AI24" s="288"/>
      <c r="AJ24" s="288"/>
      <c r="AK24" s="288"/>
      <c r="AL24" s="288"/>
      <c r="AM24" s="288"/>
      <c r="AN24" s="45"/>
      <c r="AO24" s="45"/>
      <c r="AP24" s="45"/>
      <c r="AQ24" s="95"/>
      <c r="AR24" s="95"/>
      <c r="AS24" s="288"/>
      <c r="AT24" s="288"/>
      <c r="AU24" s="288"/>
    </row>
    <row r="25" spans="1:49" s="91" customFormat="1" ht="15" customHeight="1" x14ac:dyDescent="0.2">
      <c r="A25" s="342" t="s">
        <v>178</v>
      </c>
      <c r="B25" s="342"/>
      <c r="C25" s="342"/>
      <c r="D25" s="342"/>
      <c r="E25" s="343"/>
      <c r="F25" s="290" t="s">
        <v>0</v>
      </c>
      <c r="G25" s="284"/>
      <c r="H25" s="284"/>
      <c r="I25" s="284" t="s">
        <v>0</v>
      </c>
      <c r="J25" s="284"/>
      <c r="K25" s="284"/>
      <c r="L25" s="287">
        <v>16619</v>
      </c>
      <c r="M25" s="287"/>
      <c r="N25" s="287"/>
      <c r="O25" s="287"/>
      <c r="P25" s="287"/>
      <c r="Q25" s="287">
        <v>13394</v>
      </c>
      <c r="R25" s="287"/>
      <c r="S25" s="287"/>
      <c r="T25" s="287"/>
      <c r="U25" s="287">
        <v>403</v>
      </c>
      <c r="V25" s="287"/>
      <c r="W25" s="287"/>
      <c r="X25" s="287"/>
      <c r="Y25" s="287">
        <v>2918</v>
      </c>
      <c r="Z25" s="287"/>
      <c r="AA25" s="287"/>
      <c r="AB25" s="287"/>
      <c r="AC25" s="287">
        <v>192</v>
      </c>
      <c r="AD25" s="287"/>
      <c r="AE25" s="287"/>
      <c r="AF25" s="287">
        <v>4</v>
      </c>
      <c r="AG25" s="287"/>
      <c r="AH25" s="287">
        <v>111</v>
      </c>
      <c r="AI25" s="287"/>
      <c r="AJ25" s="287"/>
      <c r="AK25" s="287">
        <v>1872</v>
      </c>
      <c r="AL25" s="287"/>
      <c r="AM25" s="287"/>
      <c r="AN25" s="287">
        <v>33</v>
      </c>
      <c r="AO25" s="287"/>
      <c r="AP25" s="287"/>
      <c r="AQ25" s="287"/>
      <c r="AR25" s="139"/>
      <c r="AS25" s="287">
        <v>11</v>
      </c>
      <c r="AT25" s="287"/>
      <c r="AU25" s="287"/>
      <c r="AV25" s="93"/>
    </row>
    <row r="26" spans="1:49" s="92" customFormat="1" ht="15" customHeight="1" x14ac:dyDescent="0.2">
      <c r="A26" s="344"/>
      <c r="B26" s="344"/>
      <c r="C26" s="344"/>
      <c r="D26" s="344"/>
      <c r="E26" s="345"/>
      <c r="F26" s="290"/>
      <c r="G26" s="284"/>
      <c r="H26" s="284"/>
      <c r="I26" s="284"/>
      <c r="J26" s="284"/>
      <c r="K26" s="284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/>
      <c r="AG26" s="287"/>
      <c r="AH26" s="287"/>
      <c r="AI26" s="287"/>
      <c r="AJ26" s="287"/>
      <c r="AK26" s="287"/>
      <c r="AL26" s="287"/>
      <c r="AM26" s="287"/>
      <c r="AN26" s="287"/>
      <c r="AO26" s="287"/>
      <c r="AP26" s="287"/>
      <c r="AQ26" s="287"/>
      <c r="AR26" s="139"/>
      <c r="AS26" s="287"/>
      <c r="AT26" s="287"/>
      <c r="AU26" s="287"/>
      <c r="AV26" s="94"/>
    </row>
    <row r="27" spans="1:49" s="93" customFormat="1" ht="15" customHeight="1" x14ac:dyDescent="0.2">
      <c r="A27" s="285">
        <v>2</v>
      </c>
      <c r="B27" s="285"/>
      <c r="C27" s="285"/>
      <c r="D27" s="285"/>
      <c r="E27" s="286"/>
      <c r="F27" s="289" t="s">
        <v>0</v>
      </c>
      <c r="G27" s="283"/>
      <c r="H27" s="283"/>
      <c r="I27" s="283" t="s">
        <v>0</v>
      </c>
      <c r="J27" s="283"/>
      <c r="K27" s="283"/>
      <c r="L27" s="292">
        <v>16206</v>
      </c>
      <c r="M27" s="292"/>
      <c r="N27" s="292"/>
      <c r="O27" s="292"/>
      <c r="P27" s="292"/>
      <c r="Q27" s="292">
        <v>13012</v>
      </c>
      <c r="R27" s="292"/>
      <c r="S27" s="292"/>
      <c r="T27" s="292"/>
      <c r="U27" s="292">
        <v>386</v>
      </c>
      <c r="V27" s="292"/>
      <c r="W27" s="292"/>
      <c r="X27" s="292"/>
      <c r="Y27" s="292">
        <v>2855</v>
      </c>
      <c r="Z27" s="292"/>
      <c r="AA27" s="292"/>
      <c r="AB27" s="292"/>
      <c r="AC27" s="292">
        <v>230</v>
      </c>
      <c r="AD27" s="292"/>
      <c r="AE27" s="292"/>
      <c r="AF27" s="292">
        <v>4</v>
      </c>
      <c r="AG27" s="292"/>
      <c r="AH27" s="292">
        <v>105</v>
      </c>
      <c r="AI27" s="292"/>
      <c r="AJ27" s="292"/>
      <c r="AK27" s="292">
        <v>1857</v>
      </c>
      <c r="AL27" s="292"/>
      <c r="AM27" s="292"/>
      <c r="AN27" s="292">
        <v>34</v>
      </c>
      <c r="AO27" s="292"/>
      <c r="AP27" s="292"/>
      <c r="AQ27" s="292"/>
      <c r="AR27" s="138"/>
      <c r="AS27" s="292">
        <v>11</v>
      </c>
      <c r="AT27" s="292"/>
      <c r="AU27" s="292"/>
    </row>
    <row r="28" spans="1:49" s="94" customFormat="1" ht="15" customHeight="1" x14ac:dyDescent="0.2">
      <c r="A28" s="285"/>
      <c r="B28" s="285"/>
      <c r="C28" s="285"/>
      <c r="D28" s="285"/>
      <c r="E28" s="286"/>
      <c r="F28" s="289"/>
      <c r="G28" s="283"/>
      <c r="H28" s="283"/>
      <c r="I28" s="283"/>
      <c r="J28" s="283"/>
      <c r="K28" s="283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138"/>
      <c r="AS28" s="292"/>
      <c r="AT28" s="292"/>
      <c r="AU28" s="292"/>
    </row>
    <row r="29" spans="1:49" s="93" customFormat="1" ht="15" customHeight="1" x14ac:dyDescent="0.2">
      <c r="A29" s="285">
        <v>3</v>
      </c>
      <c r="B29" s="285"/>
      <c r="C29" s="285"/>
      <c r="D29" s="285"/>
      <c r="E29" s="286"/>
      <c r="F29" s="289" t="s">
        <v>0</v>
      </c>
      <c r="G29" s="283"/>
      <c r="H29" s="283"/>
      <c r="I29" s="283" t="s">
        <v>0</v>
      </c>
      <c r="J29" s="283"/>
      <c r="K29" s="283"/>
      <c r="L29" s="292">
        <v>16950</v>
      </c>
      <c r="M29" s="292"/>
      <c r="N29" s="292"/>
      <c r="O29" s="292"/>
      <c r="P29" s="292"/>
      <c r="Q29" s="292">
        <v>13440</v>
      </c>
      <c r="R29" s="292"/>
      <c r="S29" s="292"/>
      <c r="T29" s="292"/>
      <c r="U29" s="292">
        <v>385</v>
      </c>
      <c r="V29" s="292"/>
      <c r="W29" s="292"/>
      <c r="X29" s="292"/>
      <c r="Y29" s="292">
        <v>3134</v>
      </c>
      <c r="Z29" s="292"/>
      <c r="AA29" s="292"/>
      <c r="AB29" s="292"/>
      <c r="AC29" s="292">
        <v>262</v>
      </c>
      <c r="AD29" s="292"/>
      <c r="AE29" s="292"/>
      <c r="AF29" s="292">
        <v>11</v>
      </c>
      <c r="AG29" s="292"/>
      <c r="AH29" s="292">
        <v>103</v>
      </c>
      <c r="AI29" s="292"/>
      <c r="AJ29" s="292"/>
      <c r="AK29" s="292">
        <v>2016</v>
      </c>
      <c r="AL29" s="292"/>
      <c r="AM29" s="292"/>
      <c r="AN29" s="292">
        <v>24</v>
      </c>
      <c r="AO29" s="292"/>
      <c r="AP29" s="292"/>
      <c r="AQ29" s="292"/>
      <c r="AR29" s="138"/>
      <c r="AS29" s="292">
        <v>11</v>
      </c>
      <c r="AT29" s="292"/>
      <c r="AU29" s="292"/>
    </row>
    <row r="30" spans="1:49" s="94" customFormat="1" ht="15" customHeight="1" x14ac:dyDescent="0.2">
      <c r="A30" s="285"/>
      <c r="B30" s="285"/>
      <c r="C30" s="285"/>
      <c r="D30" s="285"/>
      <c r="E30" s="286"/>
      <c r="F30" s="289"/>
      <c r="G30" s="283"/>
      <c r="H30" s="283"/>
      <c r="I30" s="283"/>
      <c r="J30" s="283"/>
      <c r="K30" s="283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92"/>
      <c r="AD30" s="292"/>
      <c r="AE30" s="292"/>
      <c r="AF30" s="292"/>
      <c r="AG30" s="292"/>
      <c r="AH30" s="292"/>
      <c r="AI30" s="292"/>
      <c r="AJ30" s="292"/>
      <c r="AK30" s="292"/>
      <c r="AL30" s="292"/>
      <c r="AM30" s="292"/>
      <c r="AN30" s="292"/>
      <c r="AO30" s="292"/>
      <c r="AP30" s="292"/>
      <c r="AQ30" s="292"/>
      <c r="AR30" s="138"/>
      <c r="AS30" s="292"/>
      <c r="AT30" s="292"/>
      <c r="AU30" s="292"/>
    </row>
    <row r="31" spans="1:49" s="93" customFormat="1" ht="15" customHeight="1" x14ac:dyDescent="0.2">
      <c r="A31" s="285">
        <v>4</v>
      </c>
      <c r="B31" s="285"/>
      <c r="C31" s="285"/>
      <c r="D31" s="285"/>
      <c r="E31" s="285"/>
      <c r="F31" s="289" t="s">
        <v>0</v>
      </c>
      <c r="G31" s="283"/>
      <c r="H31" s="283"/>
      <c r="I31" s="283" t="s">
        <v>0</v>
      </c>
      <c r="J31" s="283"/>
      <c r="K31" s="283"/>
      <c r="L31" s="292">
        <v>16151</v>
      </c>
      <c r="M31" s="292"/>
      <c r="N31" s="292"/>
      <c r="O31" s="292"/>
      <c r="P31" s="292"/>
      <c r="Q31" s="292">
        <v>12968</v>
      </c>
      <c r="R31" s="292"/>
      <c r="S31" s="292"/>
      <c r="T31" s="292"/>
      <c r="U31" s="292">
        <v>374</v>
      </c>
      <c r="V31" s="292"/>
      <c r="W31" s="292"/>
      <c r="X31" s="292"/>
      <c r="Y31" s="292">
        <v>2816</v>
      </c>
      <c r="Z31" s="292"/>
      <c r="AA31" s="292"/>
      <c r="AB31" s="292"/>
      <c r="AC31" s="292">
        <v>269</v>
      </c>
      <c r="AD31" s="292"/>
      <c r="AE31" s="292"/>
      <c r="AF31" s="292">
        <v>7</v>
      </c>
      <c r="AG31" s="292"/>
      <c r="AH31" s="292">
        <v>91</v>
      </c>
      <c r="AI31" s="292"/>
      <c r="AJ31" s="292"/>
      <c r="AK31" s="292">
        <v>1910</v>
      </c>
      <c r="AL31" s="292"/>
      <c r="AM31" s="292"/>
      <c r="AN31" s="292">
        <v>22</v>
      </c>
      <c r="AO31" s="292"/>
      <c r="AP31" s="292"/>
      <c r="AQ31" s="292"/>
      <c r="AR31" s="138"/>
      <c r="AS31" s="292">
        <v>11</v>
      </c>
      <c r="AT31" s="292"/>
      <c r="AU31" s="292"/>
    </row>
    <row r="32" spans="1:49" s="94" customFormat="1" ht="15" customHeight="1" x14ac:dyDescent="0.2">
      <c r="A32" s="338"/>
      <c r="B32" s="338"/>
      <c r="C32" s="338"/>
      <c r="D32" s="338"/>
      <c r="E32" s="339"/>
      <c r="F32" s="289"/>
      <c r="G32" s="283"/>
      <c r="H32" s="283"/>
      <c r="I32" s="283"/>
      <c r="J32" s="283"/>
      <c r="K32" s="283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292"/>
      <c r="AI32" s="292"/>
      <c r="AJ32" s="292"/>
      <c r="AK32" s="292"/>
      <c r="AL32" s="292"/>
      <c r="AM32" s="292"/>
      <c r="AN32" s="292"/>
      <c r="AO32" s="292"/>
      <c r="AP32" s="292"/>
      <c r="AQ32" s="292"/>
      <c r="AR32" s="138"/>
      <c r="AS32" s="292"/>
      <c r="AT32" s="292"/>
      <c r="AU32" s="292"/>
    </row>
    <row r="33" spans="1:48" s="118" customFormat="1" ht="15" customHeight="1" x14ac:dyDescent="0.2">
      <c r="A33" s="278">
        <v>5</v>
      </c>
      <c r="B33" s="278"/>
      <c r="C33" s="278"/>
      <c r="D33" s="278"/>
      <c r="E33" s="278"/>
      <c r="F33" s="281" t="s">
        <v>0</v>
      </c>
      <c r="G33" s="282"/>
      <c r="H33" s="282"/>
      <c r="I33" s="282" t="s">
        <v>0</v>
      </c>
      <c r="J33" s="282"/>
      <c r="K33" s="282"/>
      <c r="L33" s="277">
        <v>15673</v>
      </c>
      <c r="M33" s="277"/>
      <c r="N33" s="277"/>
      <c r="O33" s="277"/>
      <c r="P33" s="277"/>
      <c r="Q33" s="277">
        <v>12634</v>
      </c>
      <c r="R33" s="277"/>
      <c r="S33" s="277"/>
      <c r="T33" s="277"/>
      <c r="U33" s="277">
        <v>349</v>
      </c>
      <c r="V33" s="277"/>
      <c r="W33" s="277"/>
      <c r="X33" s="277"/>
      <c r="Y33" s="277">
        <v>2672</v>
      </c>
      <c r="Z33" s="277"/>
      <c r="AA33" s="277"/>
      <c r="AB33" s="277"/>
      <c r="AC33" s="277">
        <v>276</v>
      </c>
      <c r="AD33" s="277"/>
      <c r="AE33" s="277"/>
      <c r="AF33" s="277">
        <v>4</v>
      </c>
      <c r="AG33" s="277"/>
      <c r="AH33" s="277">
        <v>87</v>
      </c>
      <c r="AI33" s="277"/>
      <c r="AJ33" s="277"/>
      <c r="AK33" s="277">
        <v>1877</v>
      </c>
      <c r="AL33" s="277"/>
      <c r="AM33" s="277"/>
      <c r="AN33" s="277">
        <v>33</v>
      </c>
      <c r="AO33" s="277"/>
      <c r="AP33" s="277"/>
      <c r="AQ33" s="277"/>
      <c r="AR33" s="192"/>
      <c r="AS33" s="277">
        <v>11</v>
      </c>
      <c r="AT33" s="277"/>
      <c r="AU33" s="277"/>
      <c r="AV33" s="189"/>
    </row>
    <row r="34" spans="1:48" s="119" customFormat="1" ht="15" customHeight="1" x14ac:dyDescent="0.2">
      <c r="A34" s="279"/>
      <c r="B34" s="279"/>
      <c r="C34" s="279"/>
      <c r="D34" s="279"/>
      <c r="E34" s="280"/>
      <c r="F34" s="281"/>
      <c r="G34" s="282"/>
      <c r="H34" s="282"/>
      <c r="I34" s="282"/>
      <c r="J34" s="282"/>
      <c r="K34" s="282"/>
      <c r="L34" s="277"/>
      <c r="M34" s="27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  <c r="AE34" s="277"/>
      <c r="AF34" s="277"/>
      <c r="AG34" s="277"/>
      <c r="AH34" s="277"/>
      <c r="AI34" s="277"/>
      <c r="AJ34" s="277"/>
      <c r="AK34" s="277"/>
      <c r="AL34" s="277"/>
      <c r="AM34" s="277"/>
      <c r="AN34" s="277"/>
      <c r="AO34" s="277"/>
      <c r="AP34" s="277"/>
      <c r="AQ34" s="277"/>
      <c r="AR34" s="192"/>
      <c r="AS34" s="277"/>
      <c r="AT34" s="277"/>
      <c r="AU34" s="277"/>
      <c r="AV34" s="191"/>
    </row>
    <row r="35" spans="1:48" ht="6.75" customHeight="1" x14ac:dyDescent="0.2">
      <c r="A35" s="46"/>
      <c r="B35" s="46"/>
      <c r="C35" s="46"/>
      <c r="D35" s="46"/>
      <c r="E35" s="96"/>
      <c r="F35" s="97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</row>
    <row r="36" spans="1:48" ht="19.5" customHeight="1" x14ac:dyDescent="0.2">
      <c r="A36" s="233" t="s">
        <v>141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233"/>
      <c r="Q36" s="233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33"/>
      <c r="AG36" s="233"/>
      <c r="AH36" s="233"/>
      <c r="AI36" s="233"/>
      <c r="AJ36" s="233"/>
      <c r="AK36" s="233"/>
      <c r="AL36" s="233"/>
      <c r="AM36" s="233"/>
      <c r="AN36" s="233"/>
      <c r="AO36" s="233"/>
      <c r="AP36" s="233"/>
      <c r="AQ36" s="233"/>
      <c r="AR36" s="233"/>
      <c r="AS36" s="233"/>
      <c r="AT36" s="233"/>
      <c r="AU36" s="233"/>
    </row>
    <row r="39" spans="1:48" ht="19.5" customHeight="1" x14ac:dyDescent="0.2">
      <c r="A39" s="255" t="s">
        <v>203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  <c r="Q39" s="255"/>
      <c r="R39" s="255"/>
      <c r="S39" s="255"/>
      <c r="T39" s="255"/>
      <c r="U39" s="255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5"/>
      <c r="AN39" s="255"/>
      <c r="AO39" s="255"/>
      <c r="AP39" s="255"/>
      <c r="AQ39" s="255"/>
      <c r="AR39" s="255"/>
      <c r="AS39" s="255"/>
      <c r="AT39" s="255"/>
      <c r="AU39" s="255"/>
    </row>
    <row r="40" spans="1:48" ht="16.5" customHeight="1" x14ac:dyDescent="0.2">
      <c r="A40" s="257"/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57"/>
      <c r="AO40" s="257"/>
      <c r="AP40" s="257"/>
      <c r="AQ40" s="257"/>
      <c r="AR40" s="257"/>
      <c r="AS40" s="257"/>
      <c r="AT40" s="257"/>
      <c r="AU40" s="257"/>
    </row>
    <row r="41" spans="1:48" ht="18" customHeight="1" x14ac:dyDescent="0.2">
      <c r="AD41" s="258" t="s">
        <v>40</v>
      </c>
      <c r="AE41" s="303"/>
      <c r="AF41" s="303"/>
      <c r="AG41" s="303"/>
      <c r="AH41" s="303"/>
      <c r="AI41" s="303"/>
      <c r="AJ41" s="303"/>
      <c r="AK41" s="303"/>
      <c r="AL41" s="303"/>
      <c r="AM41" s="303"/>
      <c r="AN41" s="303"/>
      <c r="AO41" s="303"/>
      <c r="AP41" s="303"/>
      <c r="AQ41" s="303"/>
      <c r="AR41" s="303"/>
      <c r="AS41" s="303"/>
      <c r="AT41" s="303"/>
      <c r="AU41" s="303"/>
      <c r="AV41" s="20"/>
    </row>
    <row r="42" spans="1:48" ht="2.25" customHeight="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20"/>
    </row>
    <row r="43" spans="1:48" ht="16.5" customHeight="1" x14ac:dyDescent="0.2">
      <c r="A43" s="249" t="s">
        <v>142</v>
      </c>
      <c r="B43" s="249"/>
      <c r="C43" s="249"/>
      <c r="D43" s="249"/>
      <c r="E43" s="250"/>
      <c r="F43" s="216" t="s">
        <v>143</v>
      </c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7"/>
      <c r="AG43" s="217"/>
      <c r="AH43" s="217"/>
      <c r="AI43" s="306" t="s">
        <v>144</v>
      </c>
      <c r="AJ43" s="266"/>
      <c r="AK43" s="266"/>
      <c r="AL43" s="266"/>
      <c r="AM43" s="299" t="s">
        <v>49</v>
      </c>
      <c r="AN43" s="300"/>
      <c r="AO43" s="300"/>
      <c r="AP43" s="301"/>
      <c r="AQ43" s="295" t="s">
        <v>89</v>
      </c>
      <c r="AR43" s="296"/>
      <c r="AS43" s="296"/>
      <c r="AT43" s="296"/>
      <c r="AU43" s="296"/>
      <c r="AV43" s="20"/>
    </row>
    <row r="44" spans="1:48" ht="23.25" customHeight="1" x14ac:dyDescent="0.2">
      <c r="A44" s="253"/>
      <c r="B44" s="253"/>
      <c r="C44" s="253"/>
      <c r="D44" s="253"/>
      <c r="E44" s="254"/>
      <c r="F44" s="216" t="s">
        <v>108</v>
      </c>
      <c r="G44" s="216"/>
      <c r="H44" s="216"/>
      <c r="I44" s="216"/>
      <c r="J44" s="306" t="s">
        <v>145</v>
      </c>
      <c r="K44" s="306"/>
      <c r="L44" s="306"/>
      <c r="M44" s="306"/>
      <c r="N44" s="266"/>
      <c r="O44" s="358" t="s">
        <v>146</v>
      </c>
      <c r="P44" s="266"/>
      <c r="Q44" s="266"/>
      <c r="R44" s="266"/>
      <c r="S44" s="266"/>
      <c r="T44" s="305" t="s">
        <v>147</v>
      </c>
      <c r="U44" s="266"/>
      <c r="V44" s="266"/>
      <c r="W44" s="266"/>
      <c r="X44" s="266"/>
      <c r="Y44" s="307" t="s">
        <v>48</v>
      </c>
      <c r="Z44" s="266"/>
      <c r="AA44" s="266"/>
      <c r="AB44" s="266"/>
      <c r="AC44" s="266"/>
      <c r="AD44" s="306" t="s">
        <v>148</v>
      </c>
      <c r="AE44" s="306"/>
      <c r="AF44" s="306"/>
      <c r="AG44" s="306"/>
      <c r="AH44" s="306"/>
      <c r="AI44" s="266"/>
      <c r="AJ44" s="266"/>
      <c r="AK44" s="266"/>
      <c r="AL44" s="266"/>
      <c r="AM44" s="302"/>
      <c r="AN44" s="303"/>
      <c r="AO44" s="303"/>
      <c r="AP44" s="304"/>
      <c r="AQ44" s="297"/>
      <c r="AR44" s="298"/>
      <c r="AS44" s="298"/>
      <c r="AT44" s="298"/>
      <c r="AU44" s="298"/>
      <c r="AV44" s="20"/>
    </row>
    <row r="45" spans="1:48" ht="6.75" customHeight="1" x14ac:dyDescent="0.2">
      <c r="A45" s="21"/>
      <c r="B45" s="21"/>
      <c r="C45" s="21"/>
      <c r="D45" s="21"/>
      <c r="E45" s="22"/>
      <c r="F45" s="20"/>
      <c r="G45" s="20"/>
      <c r="H45" s="20"/>
      <c r="AV45" s="20"/>
    </row>
    <row r="46" spans="1:48" s="60" customFormat="1" ht="15" customHeight="1" x14ac:dyDescent="0.2">
      <c r="A46" s="359" t="s">
        <v>177</v>
      </c>
      <c r="B46" s="359"/>
      <c r="C46" s="359"/>
      <c r="D46" s="359"/>
      <c r="E46" s="360"/>
      <c r="F46" s="290">
        <v>7024</v>
      </c>
      <c r="G46" s="284"/>
      <c r="H46" s="284"/>
      <c r="I46" s="284"/>
      <c r="J46" s="284">
        <v>499</v>
      </c>
      <c r="K46" s="284"/>
      <c r="L46" s="284"/>
      <c r="M46" s="284"/>
      <c r="N46" s="144"/>
      <c r="O46" s="284">
        <v>632</v>
      </c>
      <c r="P46" s="284"/>
      <c r="Q46" s="284"/>
      <c r="R46" s="284"/>
      <c r="S46" s="144"/>
      <c r="T46" s="284">
        <v>86</v>
      </c>
      <c r="U46" s="284"/>
      <c r="V46" s="284"/>
      <c r="W46" s="284"/>
      <c r="X46" s="144"/>
      <c r="Y46" s="284">
        <v>3387</v>
      </c>
      <c r="Z46" s="284"/>
      <c r="AA46" s="284"/>
      <c r="AB46" s="284"/>
      <c r="AC46" s="144"/>
      <c r="AD46" s="284">
        <v>2420</v>
      </c>
      <c r="AE46" s="284"/>
      <c r="AF46" s="284"/>
      <c r="AG46" s="284"/>
      <c r="AH46" s="144"/>
      <c r="AI46" s="284">
        <v>1552</v>
      </c>
      <c r="AJ46" s="284"/>
      <c r="AK46" s="284"/>
      <c r="AL46" s="284"/>
      <c r="AM46" s="284">
        <v>1390</v>
      </c>
      <c r="AN46" s="284"/>
      <c r="AO46" s="284"/>
      <c r="AP46" s="144"/>
      <c r="AQ46" s="284">
        <v>157</v>
      </c>
      <c r="AR46" s="284"/>
      <c r="AS46" s="284"/>
      <c r="AT46" s="284"/>
      <c r="AU46" s="11"/>
      <c r="AV46" s="66"/>
    </row>
    <row r="47" spans="1:48" s="61" customFormat="1" ht="15" customHeight="1" x14ac:dyDescent="0.2">
      <c r="A47" s="359"/>
      <c r="B47" s="359"/>
      <c r="C47" s="359"/>
      <c r="D47" s="359"/>
      <c r="E47" s="360"/>
      <c r="F47" s="290"/>
      <c r="G47" s="284"/>
      <c r="H47" s="284"/>
      <c r="I47" s="284"/>
      <c r="J47" s="284"/>
      <c r="K47" s="284"/>
      <c r="L47" s="284"/>
      <c r="M47" s="284"/>
      <c r="N47" s="142"/>
      <c r="O47" s="284"/>
      <c r="P47" s="284"/>
      <c r="Q47" s="284"/>
      <c r="R47" s="284"/>
      <c r="S47" s="142"/>
      <c r="T47" s="284"/>
      <c r="U47" s="284"/>
      <c r="V47" s="284"/>
      <c r="W47" s="284"/>
      <c r="X47" s="142"/>
      <c r="Y47" s="284"/>
      <c r="Z47" s="284"/>
      <c r="AA47" s="284"/>
      <c r="AB47" s="284"/>
      <c r="AC47" s="142"/>
      <c r="AD47" s="284"/>
      <c r="AE47" s="284"/>
      <c r="AF47" s="284"/>
      <c r="AG47" s="284"/>
      <c r="AH47" s="142"/>
      <c r="AI47" s="284"/>
      <c r="AJ47" s="284"/>
      <c r="AK47" s="284"/>
      <c r="AL47" s="284"/>
      <c r="AM47" s="284"/>
      <c r="AN47" s="284"/>
      <c r="AO47" s="284"/>
      <c r="AP47" s="142"/>
      <c r="AQ47" s="284"/>
      <c r="AR47" s="284"/>
      <c r="AS47" s="284"/>
      <c r="AT47" s="284"/>
      <c r="AU47" s="11"/>
      <c r="AV47" s="68"/>
    </row>
    <row r="48" spans="1:48" s="60" customFormat="1" ht="15" customHeight="1" x14ac:dyDescent="0.2">
      <c r="A48" s="356" t="s">
        <v>180</v>
      </c>
      <c r="B48" s="356"/>
      <c r="C48" s="356"/>
      <c r="D48" s="356"/>
      <c r="E48" s="357"/>
      <c r="F48" s="289">
        <v>6974</v>
      </c>
      <c r="G48" s="283"/>
      <c r="H48" s="283"/>
      <c r="I48" s="283"/>
      <c r="J48" s="283">
        <v>498</v>
      </c>
      <c r="K48" s="283"/>
      <c r="L48" s="283"/>
      <c r="M48" s="283"/>
      <c r="N48" s="108"/>
      <c r="O48" s="283">
        <v>635</v>
      </c>
      <c r="P48" s="283"/>
      <c r="Q48" s="283"/>
      <c r="R48" s="283"/>
      <c r="S48" s="108"/>
      <c r="T48" s="283">
        <v>89</v>
      </c>
      <c r="U48" s="283"/>
      <c r="V48" s="283"/>
      <c r="W48" s="283"/>
      <c r="X48" s="108"/>
      <c r="Y48" s="283">
        <v>3295</v>
      </c>
      <c r="Z48" s="283"/>
      <c r="AA48" s="283"/>
      <c r="AB48" s="283"/>
      <c r="AC48" s="108"/>
      <c r="AD48" s="283">
        <v>2457</v>
      </c>
      <c r="AE48" s="283"/>
      <c r="AF48" s="283"/>
      <c r="AG48" s="283"/>
      <c r="AH48" s="108"/>
      <c r="AI48" s="283">
        <v>1592</v>
      </c>
      <c r="AJ48" s="283"/>
      <c r="AK48" s="283"/>
      <c r="AL48" s="283"/>
      <c r="AM48" s="283">
        <v>1369</v>
      </c>
      <c r="AN48" s="283"/>
      <c r="AO48" s="283"/>
      <c r="AP48" s="108"/>
      <c r="AQ48" s="283">
        <v>148</v>
      </c>
      <c r="AR48" s="283"/>
      <c r="AS48" s="283"/>
      <c r="AT48" s="283"/>
      <c r="AU48" s="6"/>
      <c r="AV48" s="66"/>
    </row>
    <row r="49" spans="1:48" s="61" customFormat="1" ht="15" customHeight="1" x14ac:dyDescent="0.2">
      <c r="A49" s="356"/>
      <c r="B49" s="356"/>
      <c r="C49" s="356"/>
      <c r="D49" s="356"/>
      <c r="E49" s="357"/>
      <c r="F49" s="289"/>
      <c r="G49" s="283"/>
      <c r="H49" s="283"/>
      <c r="I49" s="283"/>
      <c r="J49" s="283"/>
      <c r="K49" s="283"/>
      <c r="L49" s="283"/>
      <c r="M49" s="283"/>
      <c r="N49" s="141"/>
      <c r="O49" s="283"/>
      <c r="P49" s="283"/>
      <c r="Q49" s="283"/>
      <c r="R49" s="283"/>
      <c r="S49" s="141"/>
      <c r="T49" s="283"/>
      <c r="U49" s="283"/>
      <c r="V49" s="283"/>
      <c r="W49" s="283"/>
      <c r="X49" s="141"/>
      <c r="Y49" s="283"/>
      <c r="Z49" s="283"/>
      <c r="AA49" s="283"/>
      <c r="AB49" s="283"/>
      <c r="AC49" s="141"/>
      <c r="AD49" s="283"/>
      <c r="AE49" s="283"/>
      <c r="AF49" s="283"/>
      <c r="AG49" s="283"/>
      <c r="AH49" s="141"/>
      <c r="AI49" s="283"/>
      <c r="AJ49" s="283"/>
      <c r="AK49" s="283"/>
      <c r="AL49" s="283"/>
      <c r="AM49" s="283"/>
      <c r="AN49" s="283"/>
      <c r="AO49" s="283"/>
      <c r="AP49" s="141"/>
      <c r="AQ49" s="283"/>
      <c r="AR49" s="283"/>
      <c r="AS49" s="283"/>
      <c r="AT49" s="283"/>
      <c r="AU49" s="11"/>
      <c r="AV49" s="68"/>
    </row>
    <row r="50" spans="1:48" s="24" customFormat="1" ht="15" customHeight="1" x14ac:dyDescent="0.2">
      <c r="A50" s="356" t="s">
        <v>182</v>
      </c>
      <c r="B50" s="356"/>
      <c r="C50" s="356"/>
      <c r="D50" s="356"/>
      <c r="E50" s="357"/>
      <c r="F50" s="289">
        <v>6917</v>
      </c>
      <c r="G50" s="283"/>
      <c r="H50" s="283"/>
      <c r="I50" s="283"/>
      <c r="J50" s="283">
        <v>499</v>
      </c>
      <c r="K50" s="283"/>
      <c r="L50" s="283"/>
      <c r="M50" s="283"/>
      <c r="N50" s="108"/>
      <c r="O50" s="283">
        <v>630</v>
      </c>
      <c r="P50" s="283"/>
      <c r="Q50" s="283"/>
      <c r="R50" s="283"/>
      <c r="S50" s="108"/>
      <c r="T50" s="283">
        <v>87</v>
      </c>
      <c r="U50" s="283"/>
      <c r="V50" s="283"/>
      <c r="W50" s="283"/>
      <c r="X50" s="108"/>
      <c r="Y50" s="283">
        <v>3219</v>
      </c>
      <c r="Z50" s="283"/>
      <c r="AA50" s="283"/>
      <c r="AB50" s="283"/>
      <c r="AC50" s="108"/>
      <c r="AD50" s="283">
        <v>2482</v>
      </c>
      <c r="AE50" s="283"/>
      <c r="AF50" s="283"/>
      <c r="AG50" s="283"/>
      <c r="AH50" s="108"/>
      <c r="AI50" s="283">
        <v>1627</v>
      </c>
      <c r="AJ50" s="283"/>
      <c r="AK50" s="283"/>
      <c r="AL50" s="283"/>
      <c r="AM50" s="283">
        <v>1428</v>
      </c>
      <c r="AN50" s="283"/>
      <c r="AO50" s="283"/>
      <c r="AP50" s="108"/>
      <c r="AQ50" s="283">
        <v>127</v>
      </c>
      <c r="AR50" s="283"/>
      <c r="AS50" s="283"/>
      <c r="AT50" s="283"/>
      <c r="AU50" s="6"/>
      <c r="AV50" s="4"/>
    </row>
    <row r="51" spans="1:48" s="34" customFormat="1" ht="15" customHeight="1" x14ac:dyDescent="0.2">
      <c r="A51" s="356"/>
      <c r="B51" s="356"/>
      <c r="C51" s="356"/>
      <c r="D51" s="356"/>
      <c r="E51" s="357"/>
      <c r="F51" s="289"/>
      <c r="G51" s="283"/>
      <c r="H51" s="283"/>
      <c r="I51" s="283"/>
      <c r="J51" s="283"/>
      <c r="K51" s="283"/>
      <c r="L51" s="283"/>
      <c r="M51" s="283"/>
      <c r="N51" s="141"/>
      <c r="O51" s="283"/>
      <c r="P51" s="283"/>
      <c r="Q51" s="283"/>
      <c r="R51" s="283"/>
      <c r="S51" s="141"/>
      <c r="T51" s="283"/>
      <c r="U51" s="283"/>
      <c r="V51" s="283"/>
      <c r="W51" s="283"/>
      <c r="X51" s="141"/>
      <c r="Y51" s="283"/>
      <c r="Z51" s="283"/>
      <c r="AA51" s="283"/>
      <c r="AB51" s="283"/>
      <c r="AC51" s="141"/>
      <c r="AD51" s="283"/>
      <c r="AE51" s="283"/>
      <c r="AF51" s="283"/>
      <c r="AG51" s="283"/>
      <c r="AH51" s="141"/>
      <c r="AI51" s="283"/>
      <c r="AJ51" s="283"/>
      <c r="AK51" s="283"/>
      <c r="AL51" s="283"/>
      <c r="AM51" s="283"/>
      <c r="AN51" s="283"/>
      <c r="AO51" s="283"/>
      <c r="AP51" s="141"/>
      <c r="AQ51" s="283"/>
      <c r="AR51" s="283"/>
      <c r="AS51" s="283"/>
      <c r="AT51" s="283"/>
      <c r="AU51" s="11"/>
      <c r="AV51" s="5"/>
    </row>
    <row r="52" spans="1:48" s="27" customFormat="1" ht="15" customHeight="1" x14ac:dyDescent="0.2">
      <c r="A52" s="285">
        <v>4</v>
      </c>
      <c r="B52" s="285"/>
      <c r="C52" s="285"/>
      <c r="D52" s="285"/>
      <c r="E52" s="285"/>
      <c r="F52" s="289">
        <v>6805</v>
      </c>
      <c r="G52" s="283"/>
      <c r="H52" s="283"/>
      <c r="I52" s="283"/>
      <c r="J52" s="283">
        <v>478</v>
      </c>
      <c r="K52" s="283"/>
      <c r="L52" s="283"/>
      <c r="M52" s="283"/>
      <c r="N52" s="108"/>
      <c r="O52" s="283">
        <v>604</v>
      </c>
      <c r="P52" s="283"/>
      <c r="Q52" s="283"/>
      <c r="R52" s="283"/>
      <c r="S52" s="108"/>
      <c r="T52" s="283">
        <v>80</v>
      </c>
      <c r="U52" s="283"/>
      <c r="V52" s="283"/>
      <c r="W52" s="283"/>
      <c r="X52" s="108"/>
      <c r="Y52" s="283">
        <v>3128</v>
      </c>
      <c r="Z52" s="283"/>
      <c r="AA52" s="283"/>
      <c r="AB52" s="283"/>
      <c r="AC52" s="108"/>
      <c r="AD52" s="283">
        <v>2515</v>
      </c>
      <c r="AE52" s="283"/>
      <c r="AF52" s="283"/>
      <c r="AG52" s="283"/>
      <c r="AH52" s="108"/>
      <c r="AI52" s="283">
        <v>1685</v>
      </c>
      <c r="AJ52" s="283"/>
      <c r="AK52" s="283"/>
      <c r="AL52" s="283"/>
      <c r="AM52" s="284">
        <v>1474</v>
      </c>
      <c r="AN52" s="284"/>
      <c r="AO52" s="284"/>
      <c r="AP52" s="144"/>
      <c r="AQ52" s="284">
        <v>118</v>
      </c>
      <c r="AR52" s="284"/>
      <c r="AS52" s="284"/>
      <c r="AT52" s="284"/>
      <c r="AU52" s="99"/>
      <c r="AV52" s="1"/>
    </row>
    <row r="53" spans="1:48" s="35" customFormat="1" ht="15" customHeight="1" x14ac:dyDescent="0.2">
      <c r="A53" s="338"/>
      <c r="B53" s="338"/>
      <c r="C53" s="338"/>
      <c r="D53" s="338"/>
      <c r="E53" s="339"/>
      <c r="F53" s="289"/>
      <c r="G53" s="283"/>
      <c r="H53" s="283"/>
      <c r="I53" s="283"/>
      <c r="J53" s="283"/>
      <c r="K53" s="283"/>
      <c r="L53" s="283"/>
      <c r="M53" s="283"/>
      <c r="N53" s="141"/>
      <c r="O53" s="283"/>
      <c r="P53" s="283"/>
      <c r="Q53" s="283"/>
      <c r="R53" s="283"/>
      <c r="S53" s="141"/>
      <c r="T53" s="283"/>
      <c r="U53" s="283"/>
      <c r="V53" s="283"/>
      <c r="W53" s="283"/>
      <c r="X53" s="141"/>
      <c r="Y53" s="283"/>
      <c r="Z53" s="283"/>
      <c r="AA53" s="283"/>
      <c r="AB53" s="283"/>
      <c r="AC53" s="141"/>
      <c r="AD53" s="283"/>
      <c r="AE53" s="283"/>
      <c r="AF53" s="283"/>
      <c r="AG53" s="283"/>
      <c r="AH53" s="141"/>
      <c r="AI53" s="283"/>
      <c r="AJ53" s="283"/>
      <c r="AK53" s="283"/>
      <c r="AL53" s="283"/>
      <c r="AM53" s="284"/>
      <c r="AN53" s="284"/>
      <c r="AO53" s="284"/>
      <c r="AP53" s="142"/>
      <c r="AQ53" s="284"/>
      <c r="AR53" s="284"/>
      <c r="AS53" s="284"/>
      <c r="AT53" s="284"/>
      <c r="AU53" s="12"/>
      <c r="AV53" s="3"/>
    </row>
    <row r="54" spans="1:48" ht="6.75" customHeight="1" x14ac:dyDescent="0.2">
      <c r="A54" s="100"/>
      <c r="B54" s="100"/>
      <c r="C54" s="100"/>
      <c r="D54" s="100"/>
      <c r="E54" s="101"/>
      <c r="F54" s="102"/>
      <c r="G54" s="102"/>
      <c r="H54" s="11"/>
      <c r="I54" s="103"/>
      <c r="J54" s="103"/>
      <c r="K54" s="103"/>
      <c r="L54" s="103"/>
      <c r="M54" s="103"/>
      <c r="N54" s="103"/>
      <c r="O54" s="103"/>
      <c r="P54" s="103"/>
      <c r="Q54" s="103"/>
      <c r="R54" s="104"/>
      <c r="S54" s="103"/>
      <c r="T54" s="103"/>
      <c r="U54" s="103"/>
      <c r="V54" s="103"/>
      <c r="W54" s="104"/>
      <c r="X54" s="103"/>
      <c r="Y54" s="103"/>
      <c r="Z54" s="103"/>
      <c r="AA54" s="103"/>
      <c r="AB54" s="103"/>
      <c r="AC54" s="103"/>
      <c r="AD54" s="103"/>
      <c r="AE54" s="103"/>
      <c r="AF54" s="103"/>
      <c r="AG54" s="103"/>
      <c r="AH54" s="103"/>
      <c r="AI54" s="103"/>
      <c r="AJ54" s="103"/>
      <c r="AK54" s="103"/>
      <c r="AL54" s="103"/>
      <c r="AM54" s="103"/>
      <c r="AN54" s="103"/>
      <c r="AO54" s="103"/>
      <c r="AP54" s="103"/>
      <c r="AQ54" s="103"/>
      <c r="AR54" s="103"/>
      <c r="AS54" s="103"/>
      <c r="AT54" s="103"/>
      <c r="AU54" s="104"/>
      <c r="AV54" s="20"/>
    </row>
    <row r="55" spans="1:48" s="27" customFormat="1" ht="15" customHeight="1" x14ac:dyDescent="0.2">
      <c r="A55" s="278">
        <v>5</v>
      </c>
      <c r="B55" s="278"/>
      <c r="C55" s="278"/>
      <c r="D55" s="278"/>
      <c r="E55" s="278"/>
      <c r="F55" s="281">
        <v>6716</v>
      </c>
      <c r="G55" s="282"/>
      <c r="H55" s="282"/>
      <c r="I55" s="282"/>
      <c r="J55" s="282">
        <v>483</v>
      </c>
      <c r="K55" s="282"/>
      <c r="L55" s="282"/>
      <c r="M55" s="282"/>
      <c r="N55" s="99"/>
      <c r="O55" s="282">
        <v>610</v>
      </c>
      <c r="P55" s="282"/>
      <c r="Q55" s="282"/>
      <c r="R55" s="282"/>
      <c r="S55" s="99"/>
      <c r="T55" s="282">
        <v>84</v>
      </c>
      <c r="U55" s="282"/>
      <c r="V55" s="282"/>
      <c r="W55" s="282"/>
      <c r="X55" s="99"/>
      <c r="Y55" s="282">
        <v>3003</v>
      </c>
      <c r="Z55" s="282"/>
      <c r="AA55" s="282"/>
      <c r="AB55" s="282"/>
      <c r="AC55" s="99"/>
      <c r="AD55" s="282">
        <v>2536</v>
      </c>
      <c r="AE55" s="282"/>
      <c r="AF55" s="282"/>
      <c r="AG55" s="282"/>
      <c r="AH55" s="99"/>
      <c r="AI55" s="282">
        <v>1746</v>
      </c>
      <c r="AJ55" s="282"/>
      <c r="AK55" s="282"/>
      <c r="AL55" s="282"/>
      <c r="AM55" s="282">
        <v>1502</v>
      </c>
      <c r="AN55" s="282"/>
      <c r="AO55" s="282"/>
      <c r="AP55" s="99"/>
      <c r="AQ55" s="282">
        <v>117</v>
      </c>
      <c r="AR55" s="282"/>
      <c r="AS55" s="282"/>
      <c r="AT55" s="282"/>
      <c r="AU55" s="99"/>
      <c r="AV55" s="1"/>
    </row>
    <row r="56" spans="1:48" s="35" customFormat="1" ht="15" customHeight="1" x14ac:dyDescent="0.2">
      <c r="A56" s="279"/>
      <c r="B56" s="279"/>
      <c r="C56" s="279"/>
      <c r="D56" s="279"/>
      <c r="E56" s="280"/>
      <c r="F56" s="281"/>
      <c r="G56" s="282"/>
      <c r="H56" s="282"/>
      <c r="I56" s="282"/>
      <c r="J56" s="282"/>
      <c r="K56" s="282"/>
      <c r="L56" s="282"/>
      <c r="M56" s="282"/>
      <c r="N56" s="12"/>
      <c r="O56" s="282"/>
      <c r="P56" s="282"/>
      <c r="Q56" s="282"/>
      <c r="R56" s="282"/>
      <c r="S56" s="12"/>
      <c r="T56" s="282"/>
      <c r="U56" s="282"/>
      <c r="V56" s="282"/>
      <c r="W56" s="282"/>
      <c r="X56" s="12"/>
      <c r="Y56" s="282"/>
      <c r="Z56" s="282"/>
      <c r="AA56" s="282"/>
      <c r="AB56" s="282"/>
      <c r="AC56" s="12"/>
      <c r="AD56" s="282"/>
      <c r="AE56" s="282"/>
      <c r="AF56" s="282"/>
      <c r="AG56" s="282"/>
      <c r="AH56" s="12"/>
      <c r="AI56" s="282"/>
      <c r="AJ56" s="282"/>
      <c r="AK56" s="282"/>
      <c r="AL56" s="282"/>
      <c r="AM56" s="282"/>
      <c r="AN56" s="282"/>
      <c r="AO56" s="282"/>
      <c r="AP56" s="12"/>
      <c r="AQ56" s="282"/>
      <c r="AR56" s="282"/>
      <c r="AS56" s="282"/>
      <c r="AT56" s="282"/>
      <c r="AU56" s="12"/>
      <c r="AV56" s="3"/>
    </row>
    <row r="57" spans="1:48" ht="9" customHeight="1" x14ac:dyDescent="0.2">
      <c r="A57" s="105"/>
      <c r="B57" s="105"/>
      <c r="C57" s="105"/>
      <c r="D57" s="105"/>
      <c r="E57" s="106"/>
      <c r="F57" s="107"/>
      <c r="G57" s="107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20"/>
    </row>
  </sheetData>
  <mergeCells count="247">
    <mergeCell ref="AS29:AU30"/>
    <mergeCell ref="AS27:AU28"/>
    <mergeCell ref="AK20:AM21"/>
    <mergeCell ref="AK24:AM24"/>
    <mergeCell ref="L25:P26"/>
    <mergeCell ref="AN25:AQ26"/>
    <mergeCell ref="L27:P28"/>
    <mergeCell ref="Q27:T28"/>
    <mergeCell ref="AC27:AE28"/>
    <mergeCell ref="AF25:AG26"/>
    <mergeCell ref="AH27:AJ28"/>
    <mergeCell ref="AF27:AG28"/>
    <mergeCell ref="Y27:AB28"/>
    <mergeCell ref="U27:X28"/>
    <mergeCell ref="AH29:AJ30"/>
    <mergeCell ref="U29:X30"/>
    <mergeCell ref="Y29:AB30"/>
    <mergeCell ref="AC29:AE30"/>
    <mergeCell ref="AF29:AG30"/>
    <mergeCell ref="AN22:AQ23"/>
    <mergeCell ref="AS24:AU24"/>
    <mergeCell ref="AK29:AM30"/>
    <mergeCell ref="AN29:AQ30"/>
    <mergeCell ref="AS22:AU23"/>
    <mergeCell ref="A20:E21"/>
    <mergeCell ref="I20:K21"/>
    <mergeCell ref="A25:E26"/>
    <mergeCell ref="L20:P21"/>
    <mergeCell ref="AH18:AJ19"/>
    <mergeCell ref="AF18:AG19"/>
    <mergeCell ref="AF24:AG24"/>
    <mergeCell ref="AF20:AG21"/>
    <mergeCell ref="Q22:T23"/>
    <mergeCell ref="U22:X23"/>
    <mergeCell ref="Y22:AB23"/>
    <mergeCell ref="AH20:AJ21"/>
    <mergeCell ref="AC20:AE21"/>
    <mergeCell ref="AH22:AJ23"/>
    <mergeCell ref="F22:H23"/>
    <mergeCell ref="I22:K23"/>
    <mergeCell ref="I24:K24"/>
    <mergeCell ref="I18:K19"/>
    <mergeCell ref="AF22:AG23"/>
    <mergeCell ref="F24:H24"/>
    <mergeCell ref="A22:E23"/>
    <mergeCell ref="Y24:AB24"/>
    <mergeCell ref="Y20:AB21"/>
    <mergeCell ref="U20:X21"/>
    <mergeCell ref="F52:I53"/>
    <mergeCell ref="J50:M51"/>
    <mergeCell ref="J52:M53"/>
    <mergeCell ref="I31:K32"/>
    <mergeCell ref="A39:AU39"/>
    <mergeCell ref="A52:E53"/>
    <mergeCell ref="A50:E51"/>
    <mergeCell ref="J48:M49"/>
    <mergeCell ref="AD50:AG51"/>
    <mergeCell ref="Y50:AB51"/>
    <mergeCell ref="A40:AU40"/>
    <mergeCell ref="F50:I51"/>
    <mergeCell ref="Y44:AC44"/>
    <mergeCell ref="A46:E47"/>
    <mergeCell ref="AD41:AU41"/>
    <mergeCell ref="AH31:AJ32"/>
    <mergeCell ref="Y31:AB32"/>
    <mergeCell ref="U31:X32"/>
    <mergeCell ref="AC31:AE32"/>
    <mergeCell ref="A31:E32"/>
    <mergeCell ref="Y48:AB49"/>
    <mergeCell ref="F44:I44"/>
    <mergeCell ref="T46:W47"/>
    <mergeCell ref="F48:I49"/>
    <mergeCell ref="F46:I47"/>
    <mergeCell ref="A48:E49"/>
    <mergeCell ref="J46:M47"/>
    <mergeCell ref="O46:R47"/>
    <mergeCell ref="O48:R49"/>
    <mergeCell ref="A29:E30"/>
    <mergeCell ref="Q31:T32"/>
    <mergeCell ref="F29:H30"/>
    <mergeCell ref="I29:K30"/>
    <mergeCell ref="L29:P30"/>
    <mergeCell ref="Q29:T30"/>
    <mergeCell ref="F43:AH43"/>
    <mergeCell ref="AD44:AH44"/>
    <mergeCell ref="AD46:AG47"/>
    <mergeCell ref="AD48:AG49"/>
    <mergeCell ref="J44:N44"/>
    <mergeCell ref="Y46:AB47"/>
    <mergeCell ref="O44:S44"/>
    <mergeCell ref="A43:E44"/>
    <mergeCell ref="A36:AU36"/>
    <mergeCell ref="F31:H32"/>
    <mergeCell ref="AF31:AG32"/>
    <mergeCell ref="AS31:AU32"/>
    <mergeCell ref="L31:P32"/>
    <mergeCell ref="A1:AU1"/>
    <mergeCell ref="A13:D13"/>
    <mergeCell ref="I13:K13"/>
    <mergeCell ref="L13:P13"/>
    <mergeCell ref="Q13:T13"/>
    <mergeCell ref="AS20:AU21"/>
    <mergeCell ref="AC14:AE15"/>
    <mergeCell ref="AS14:AU15"/>
    <mergeCell ref="AF16:AG17"/>
    <mergeCell ref="U16:X17"/>
    <mergeCell ref="Y16:AB17"/>
    <mergeCell ref="U14:X15"/>
    <mergeCell ref="AK16:AM17"/>
    <mergeCell ref="L9:P12"/>
    <mergeCell ref="F13:H13"/>
    <mergeCell ref="AN13:AP13"/>
    <mergeCell ref="F20:H21"/>
    <mergeCell ref="A18:E19"/>
    <mergeCell ref="F18:H19"/>
    <mergeCell ref="AS13:AU13"/>
    <mergeCell ref="AN10:AR12"/>
    <mergeCell ref="Q9:AE9"/>
    <mergeCell ref="U18:X19"/>
    <mergeCell ref="AK14:AM15"/>
    <mergeCell ref="AQ13:AR13"/>
    <mergeCell ref="A16:E17"/>
    <mergeCell ref="U11:X11"/>
    <mergeCell ref="F16:H17"/>
    <mergeCell ref="AC13:AE13"/>
    <mergeCell ref="U12:X12"/>
    <mergeCell ref="A14:E15"/>
    <mergeCell ref="AH14:AJ15"/>
    <mergeCell ref="AF14:AG15"/>
    <mergeCell ref="AK13:AM13"/>
    <mergeCell ref="AH16:AJ17"/>
    <mergeCell ref="AH13:AJ13"/>
    <mergeCell ref="AF13:AG13"/>
    <mergeCell ref="I16:K17"/>
    <mergeCell ref="F14:H15"/>
    <mergeCell ref="I14:K15"/>
    <mergeCell ref="Q14:T15"/>
    <mergeCell ref="L14:P15"/>
    <mergeCell ref="Y14:AB15"/>
    <mergeCell ref="Y13:AB13"/>
    <mergeCell ref="L16:P17"/>
    <mergeCell ref="Q16:T17"/>
    <mergeCell ref="AC16:AE17"/>
    <mergeCell ref="U13:X13"/>
    <mergeCell ref="U24:X24"/>
    <mergeCell ref="AC24:AE24"/>
    <mergeCell ref="L22:P23"/>
    <mergeCell ref="Q20:T21"/>
    <mergeCell ref="L24:P24"/>
    <mergeCell ref="L18:P19"/>
    <mergeCell ref="Q18:T19"/>
    <mergeCell ref="AC22:AE23"/>
    <mergeCell ref="Y18:AB19"/>
    <mergeCell ref="AC18:AE19"/>
    <mergeCell ref="A3:AU3"/>
    <mergeCell ref="A5:I5"/>
    <mergeCell ref="AH10:AJ12"/>
    <mergeCell ref="AS10:AU12"/>
    <mergeCell ref="A4:AU4"/>
    <mergeCell ref="Q11:T12"/>
    <mergeCell ref="AF9:AJ9"/>
    <mergeCell ref="Y11:AB12"/>
    <mergeCell ref="AF10:AG12"/>
    <mergeCell ref="AC11:AE12"/>
    <mergeCell ref="AK8:AM12"/>
    <mergeCell ref="F8:H12"/>
    <mergeCell ref="L8:AJ8"/>
    <mergeCell ref="L7:AU7"/>
    <mergeCell ref="AN8:AU9"/>
    <mergeCell ref="F7:K7"/>
    <mergeCell ref="I8:K12"/>
    <mergeCell ref="A7:E12"/>
    <mergeCell ref="Q10:AE10"/>
    <mergeCell ref="W5:AU5"/>
    <mergeCell ref="T52:W53"/>
    <mergeCell ref="Y52:AB53"/>
    <mergeCell ref="AD52:AG53"/>
    <mergeCell ref="AI52:AL53"/>
    <mergeCell ref="T44:X44"/>
    <mergeCell ref="T48:W49"/>
    <mergeCell ref="T50:W51"/>
    <mergeCell ref="AH33:AJ34"/>
    <mergeCell ref="AK33:AM34"/>
    <mergeCell ref="AI48:AL49"/>
    <mergeCell ref="AI50:AL51"/>
    <mergeCell ref="AI43:AL44"/>
    <mergeCell ref="AN31:AQ32"/>
    <mergeCell ref="AM52:AO53"/>
    <mergeCell ref="AQ52:AT53"/>
    <mergeCell ref="AN14:AQ15"/>
    <mergeCell ref="AN16:AQ17"/>
    <mergeCell ref="AN20:AQ21"/>
    <mergeCell ref="AM50:AO51"/>
    <mergeCell ref="AQ43:AU44"/>
    <mergeCell ref="AQ46:AT47"/>
    <mergeCell ref="AQ48:AT49"/>
    <mergeCell ref="AQ50:AT51"/>
    <mergeCell ref="AM46:AO47"/>
    <mergeCell ref="AM48:AO49"/>
    <mergeCell ref="AM43:AP44"/>
    <mergeCell ref="AK27:AM28"/>
    <mergeCell ref="AN27:AQ28"/>
    <mergeCell ref="AS25:AU26"/>
    <mergeCell ref="AK31:AM32"/>
    <mergeCell ref="AN18:AQ19"/>
    <mergeCell ref="AS16:AU17"/>
    <mergeCell ref="AK25:AM26"/>
    <mergeCell ref="AS18:AU19"/>
    <mergeCell ref="AK18:AM19"/>
    <mergeCell ref="AK22:AM23"/>
    <mergeCell ref="A27:E28"/>
    <mergeCell ref="AC25:AE26"/>
    <mergeCell ref="I27:K28"/>
    <mergeCell ref="AH24:AJ24"/>
    <mergeCell ref="F27:H28"/>
    <mergeCell ref="F25:H26"/>
    <mergeCell ref="Q25:T26"/>
    <mergeCell ref="U25:X26"/>
    <mergeCell ref="Q24:T24"/>
    <mergeCell ref="A24:D24"/>
    <mergeCell ref="I25:K26"/>
    <mergeCell ref="AH25:AJ26"/>
    <mergeCell ref="Y25:AB26"/>
    <mergeCell ref="AN33:AQ34"/>
    <mergeCell ref="AS33:AU34"/>
    <mergeCell ref="A55:E56"/>
    <mergeCell ref="F55:I56"/>
    <mergeCell ref="J55:M56"/>
    <mergeCell ref="O55:R56"/>
    <mergeCell ref="T55:W56"/>
    <mergeCell ref="Y55:AB56"/>
    <mergeCell ref="AD55:AG56"/>
    <mergeCell ref="AI55:AL56"/>
    <mergeCell ref="AM55:AO56"/>
    <mergeCell ref="AQ55:AT56"/>
    <mergeCell ref="A33:E34"/>
    <mergeCell ref="F33:H34"/>
    <mergeCell ref="I33:K34"/>
    <mergeCell ref="L33:P34"/>
    <mergeCell ref="Q33:T34"/>
    <mergeCell ref="U33:X34"/>
    <mergeCell ref="Y33:AB34"/>
    <mergeCell ref="AC33:AE34"/>
    <mergeCell ref="AF33:AG34"/>
    <mergeCell ref="O52:R53"/>
    <mergeCell ref="O50:R51"/>
    <mergeCell ref="AI46:AL47"/>
  </mergeCells>
  <phoneticPr fontId="2"/>
  <pageMargins left="0.59055118110236227" right="0.39370078740157483" top="0.39370078740157483" bottom="0.39370078740157483" header="0.51181102362204722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0"/>
  </sheetPr>
  <dimension ref="A1:BA74"/>
  <sheetViews>
    <sheetView zoomScaleNormal="100" workbookViewId="0">
      <selection sqref="A1:AW1"/>
    </sheetView>
  </sheetViews>
  <sheetFormatPr defaultColWidth="2" defaultRowHeight="19.5" customHeight="1" x14ac:dyDescent="0.2"/>
  <cols>
    <col min="1" max="7" width="1.7265625" style="134" customWidth="1"/>
    <col min="8" max="8" width="1.90625" style="134" customWidth="1"/>
    <col min="9" max="12" width="1.7265625" style="134" customWidth="1"/>
    <col min="13" max="13" width="1.90625" style="134" customWidth="1"/>
    <col min="14" max="17" width="1.7265625" style="134" customWidth="1"/>
    <col min="18" max="18" width="2.08984375" style="134" customWidth="1"/>
    <col min="19" max="21" width="1.7265625" style="134" customWidth="1"/>
    <col min="22" max="22" width="2.08984375" style="134" customWidth="1"/>
    <col min="23" max="25" width="1.7265625" style="134" customWidth="1"/>
    <col min="26" max="26" width="2.08984375" style="134" customWidth="1"/>
    <col min="27" max="29" width="1.7265625" style="134" customWidth="1"/>
    <col min="30" max="30" width="2.08984375" style="134" customWidth="1"/>
    <col min="31" max="38" width="1.7265625" style="134" customWidth="1"/>
    <col min="39" max="39" width="2.6328125" style="134" customWidth="1"/>
    <col min="40" max="53" width="1.7265625" style="134" customWidth="1"/>
    <col min="54" max="16384" width="2" style="134"/>
  </cols>
  <sheetData>
    <row r="1" spans="1:49" ht="19.5" customHeight="1" x14ac:dyDescent="0.2">
      <c r="A1" s="248" t="s">
        <v>209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8"/>
      <c r="W1" s="248"/>
      <c r="X1" s="248"/>
      <c r="Y1" s="248"/>
      <c r="Z1" s="248"/>
      <c r="AA1" s="248"/>
      <c r="AB1" s="248"/>
      <c r="AC1" s="248"/>
      <c r="AD1" s="248"/>
      <c r="AE1" s="248"/>
      <c r="AF1" s="248"/>
      <c r="AG1" s="248"/>
      <c r="AH1" s="248"/>
      <c r="AI1" s="248"/>
      <c r="AJ1" s="248"/>
      <c r="AK1" s="248"/>
      <c r="AL1" s="248"/>
      <c r="AM1" s="248"/>
      <c r="AN1" s="248"/>
      <c r="AO1" s="248"/>
      <c r="AP1" s="248"/>
      <c r="AQ1" s="248"/>
      <c r="AR1" s="248"/>
      <c r="AS1" s="248"/>
      <c r="AT1" s="248"/>
      <c r="AU1" s="248"/>
      <c r="AV1" s="248"/>
      <c r="AW1" s="248"/>
    </row>
    <row r="3" spans="1:49" ht="19.5" customHeight="1" x14ac:dyDescent="0.2">
      <c r="A3" s="255" t="s">
        <v>204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55"/>
      <c r="AT3" s="255"/>
      <c r="AU3" s="255"/>
      <c r="AV3" s="255"/>
      <c r="AW3" s="255"/>
    </row>
    <row r="4" spans="1:49" ht="19.5" customHeight="1" x14ac:dyDescent="0.2">
      <c r="A4" s="257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</row>
    <row r="5" spans="1:49" ht="19.5" customHeight="1" x14ac:dyDescent="0.2">
      <c r="A5" s="257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</row>
    <row r="6" spans="1:49" ht="19.5" customHeight="1" x14ac:dyDescent="0.2">
      <c r="A6" s="389" t="s">
        <v>149</v>
      </c>
      <c r="B6" s="389"/>
      <c r="C6" s="389"/>
      <c r="D6" s="389"/>
      <c r="E6" s="389"/>
      <c r="F6" s="389"/>
      <c r="G6" s="389"/>
      <c r="H6" s="389"/>
      <c r="I6" s="389"/>
      <c r="J6" s="389"/>
      <c r="K6" s="389"/>
      <c r="L6" s="389"/>
      <c r="M6" s="389"/>
      <c r="N6" s="389"/>
      <c r="O6" s="389"/>
      <c r="P6" s="389"/>
      <c r="Q6" s="389"/>
      <c r="R6" s="389"/>
      <c r="S6" s="389"/>
      <c r="T6" s="389"/>
      <c r="U6" s="389"/>
      <c r="V6" s="389"/>
      <c r="W6" s="389"/>
      <c r="X6" s="389"/>
      <c r="Y6" s="389"/>
      <c r="Z6" s="389"/>
      <c r="AA6" s="389"/>
      <c r="AB6" s="389"/>
      <c r="AC6" s="389"/>
      <c r="AD6" s="389"/>
      <c r="AE6" s="389"/>
      <c r="AF6" s="389"/>
      <c r="AG6" s="389"/>
      <c r="AH6" s="389"/>
      <c r="AI6" s="389"/>
      <c r="AJ6" s="389"/>
      <c r="AK6" s="389"/>
      <c r="AL6" s="389"/>
      <c r="AM6" s="389"/>
      <c r="AN6" s="389"/>
      <c r="AO6" s="389"/>
      <c r="AP6" s="389"/>
      <c r="AQ6" s="389"/>
      <c r="AR6" s="389"/>
      <c r="AS6" s="389"/>
      <c r="AT6" s="389"/>
      <c r="AU6" s="389"/>
      <c r="AV6" s="389"/>
      <c r="AW6" s="389"/>
    </row>
    <row r="8" spans="1:49" ht="19.5" customHeight="1" x14ac:dyDescent="0.2">
      <c r="A8" s="256" t="s">
        <v>51</v>
      </c>
      <c r="B8" s="256"/>
      <c r="C8" s="256"/>
      <c r="D8" s="256"/>
      <c r="E8" s="256"/>
      <c r="F8" s="256"/>
      <c r="G8" s="256"/>
      <c r="H8" s="256"/>
      <c r="I8" s="256"/>
      <c r="AR8" s="135"/>
      <c r="AS8" s="135"/>
      <c r="AT8" s="135"/>
      <c r="AU8" s="135"/>
      <c r="AV8" s="135"/>
      <c r="AW8" s="135" t="s">
        <v>88</v>
      </c>
    </row>
    <row r="9" spans="1:49" ht="2.25" customHeight="1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</row>
    <row r="10" spans="1:49" ht="24" customHeight="1" x14ac:dyDescent="0.2">
      <c r="A10" s="404" t="s">
        <v>52</v>
      </c>
      <c r="B10" s="404"/>
      <c r="C10" s="404"/>
      <c r="D10" s="404"/>
      <c r="E10" s="404"/>
      <c r="F10" s="404"/>
      <c r="G10" s="301"/>
      <c r="H10" s="403" t="s">
        <v>53</v>
      </c>
      <c r="I10" s="249"/>
      <c r="J10" s="249"/>
      <c r="K10" s="250"/>
      <c r="L10" s="403" t="s">
        <v>54</v>
      </c>
      <c r="M10" s="249"/>
      <c r="N10" s="249"/>
      <c r="O10" s="249"/>
      <c r="P10" s="250"/>
      <c r="Q10" s="216" t="s">
        <v>55</v>
      </c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34"/>
    </row>
    <row r="11" spans="1:49" ht="24" customHeight="1" x14ac:dyDescent="0.2">
      <c r="A11" s="405"/>
      <c r="B11" s="405"/>
      <c r="C11" s="405"/>
      <c r="D11" s="405"/>
      <c r="E11" s="405"/>
      <c r="F11" s="405"/>
      <c r="G11" s="304"/>
      <c r="H11" s="355"/>
      <c r="I11" s="253"/>
      <c r="J11" s="253"/>
      <c r="K11" s="254"/>
      <c r="L11" s="355"/>
      <c r="M11" s="253"/>
      <c r="N11" s="253"/>
      <c r="O11" s="253"/>
      <c r="P11" s="254"/>
      <c r="Q11" s="307" t="s">
        <v>56</v>
      </c>
      <c r="R11" s="307"/>
      <c r="S11" s="307"/>
      <c r="T11" s="307"/>
      <c r="U11" s="307" t="s">
        <v>57</v>
      </c>
      <c r="V11" s="307"/>
      <c r="W11" s="307"/>
      <c r="X11" s="307"/>
      <c r="Y11" s="307" t="s">
        <v>58</v>
      </c>
      <c r="Z11" s="307"/>
      <c r="AA11" s="307"/>
      <c r="AB11" s="307"/>
      <c r="AC11" s="307" t="s">
        <v>59</v>
      </c>
      <c r="AD11" s="307"/>
      <c r="AE11" s="307"/>
      <c r="AF11" s="307"/>
      <c r="AG11" s="307" t="s">
        <v>60</v>
      </c>
      <c r="AH11" s="307"/>
      <c r="AI11" s="307"/>
      <c r="AJ11" s="307"/>
      <c r="AK11" s="307" t="s">
        <v>61</v>
      </c>
      <c r="AL11" s="307"/>
      <c r="AM11" s="307"/>
      <c r="AN11" s="307"/>
      <c r="AO11" s="307" t="s">
        <v>62</v>
      </c>
      <c r="AP11" s="307"/>
      <c r="AQ11" s="307"/>
      <c r="AR11" s="307"/>
      <c r="AS11" s="307"/>
      <c r="AT11" s="307" t="s">
        <v>63</v>
      </c>
      <c r="AU11" s="307"/>
      <c r="AV11" s="307"/>
      <c r="AW11" s="267"/>
    </row>
    <row r="12" spans="1:49" ht="6.75" customHeight="1" x14ac:dyDescent="0.2">
      <c r="A12" s="21"/>
      <c r="B12" s="21"/>
      <c r="C12" s="21"/>
      <c r="D12" s="21"/>
      <c r="E12" s="21"/>
      <c r="F12" s="21"/>
      <c r="G12" s="22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</row>
    <row r="13" spans="1:49" s="60" customFormat="1" ht="13.5" customHeight="1" x14ac:dyDescent="0.2">
      <c r="A13" s="219" t="s">
        <v>177</v>
      </c>
      <c r="B13" s="219"/>
      <c r="C13" s="219"/>
      <c r="D13" s="219"/>
      <c r="E13" s="219"/>
      <c r="F13" s="219"/>
      <c r="G13" s="222"/>
      <c r="H13" s="396">
        <v>2212</v>
      </c>
      <c r="I13" s="387"/>
      <c r="J13" s="387"/>
      <c r="K13" s="387"/>
      <c r="L13" s="387">
        <v>2825</v>
      </c>
      <c r="M13" s="387"/>
      <c r="N13" s="387"/>
      <c r="O13" s="387"/>
      <c r="P13" s="387"/>
      <c r="Q13" s="387">
        <v>2471</v>
      </c>
      <c r="R13" s="387"/>
      <c r="S13" s="387"/>
      <c r="T13" s="387"/>
      <c r="U13" s="387">
        <v>2354</v>
      </c>
      <c r="V13" s="387"/>
      <c r="W13" s="387"/>
      <c r="X13" s="387"/>
      <c r="Y13" s="387">
        <v>170</v>
      </c>
      <c r="Z13" s="387"/>
      <c r="AA13" s="387"/>
      <c r="AB13" s="387"/>
      <c r="AC13" s="387">
        <v>504</v>
      </c>
      <c r="AD13" s="387"/>
      <c r="AE13" s="387"/>
      <c r="AF13" s="387"/>
      <c r="AG13" s="387">
        <v>2520</v>
      </c>
      <c r="AH13" s="387"/>
      <c r="AI13" s="387"/>
      <c r="AJ13" s="387"/>
      <c r="AK13" s="369" t="s">
        <v>35</v>
      </c>
      <c r="AL13" s="369"/>
      <c r="AM13" s="369"/>
      <c r="AN13" s="369"/>
      <c r="AO13" s="387">
        <v>29</v>
      </c>
      <c r="AP13" s="387"/>
      <c r="AQ13" s="387"/>
      <c r="AR13" s="387"/>
      <c r="AS13" s="387"/>
      <c r="AT13" s="387">
        <v>6</v>
      </c>
      <c r="AU13" s="387"/>
      <c r="AV13" s="387"/>
      <c r="AW13" s="387"/>
    </row>
    <row r="14" spans="1:49" s="61" customFormat="1" ht="13.5" customHeight="1" x14ac:dyDescent="0.2">
      <c r="A14" s="392"/>
      <c r="B14" s="392"/>
      <c r="C14" s="392"/>
      <c r="D14" s="392"/>
      <c r="E14" s="392"/>
      <c r="F14" s="392"/>
      <c r="G14" s="402"/>
      <c r="H14" s="397"/>
      <c r="I14" s="388"/>
      <c r="J14" s="388"/>
      <c r="K14" s="388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388"/>
      <c r="Y14" s="388"/>
      <c r="Z14" s="388"/>
      <c r="AA14" s="388"/>
      <c r="AB14" s="388"/>
      <c r="AC14" s="388"/>
      <c r="AD14" s="388"/>
      <c r="AE14" s="388"/>
      <c r="AF14" s="388"/>
      <c r="AG14" s="388"/>
      <c r="AH14" s="388"/>
      <c r="AI14" s="388"/>
      <c r="AJ14" s="388"/>
      <c r="AK14" s="369"/>
      <c r="AL14" s="369"/>
      <c r="AM14" s="369"/>
      <c r="AN14" s="369"/>
      <c r="AO14" s="388"/>
      <c r="AP14" s="388"/>
      <c r="AQ14" s="388"/>
      <c r="AR14" s="388"/>
      <c r="AS14" s="388"/>
      <c r="AT14" s="388"/>
      <c r="AU14" s="388"/>
      <c r="AV14" s="388"/>
      <c r="AW14" s="388"/>
    </row>
    <row r="15" spans="1:49" s="24" customFormat="1" ht="13.5" customHeight="1" x14ac:dyDescent="0.2">
      <c r="A15" s="390" t="s">
        <v>181</v>
      </c>
      <c r="B15" s="390"/>
      <c r="C15" s="390"/>
      <c r="D15" s="390"/>
      <c r="E15" s="390"/>
      <c r="F15" s="390"/>
      <c r="G15" s="391"/>
      <c r="H15" s="396">
        <v>2238</v>
      </c>
      <c r="I15" s="387"/>
      <c r="J15" s="387"/>
      <c r="K15" s="387"/>
      <c r="L15" s="387">
        <v>2825</v>
      </c>
      <c r="M15" s="387"/>
      <c r="N15" s="387"/>
      <c r="O15" s="387"/>
      <c r="P15" s="387"/>
      <c r="Q15" s="387">
        <v>2455</v>
      </c>
      <c r="R15" s="387"/>
      <c r="S15" s="387"/>
      <c r="T15" s="387"/>
      <c r="U15" s="387">
        <v>2354</v>
      </c>
      <c r="V15" s="387"/>
      <c r="W15" s="387"/>
      <c r="X15" s="387"/>
      <c r="Y15" s="387">
        <v>156</v>
      </c>
      <c r="Z15" s="387"/>
      <c r="AA15" s="387"/>
      <c r="AB15" s="387"/>
      <c r="AC15" s="387">
        <v>529</v>
      </c>
      <c r="AD15" s="387"/>
      <c r="AE15" s="387"/>
      <c r="AF15" s="387"/>
      <c r="AG15" s="387">
        <v>2518</v>
      </c>
      <c r="AH15" s="387"/>
      <c r="AI15" s="387"/>
      <c r="AJ15" s="387"/>
      <c r="AK15" s="369" t="s">
        <v>35</v>
      </c>
      <c r="AL15" s="369"/>
      <c r="AM15" s="369"/>
      <c r="AN15" s="369"/>
      <c r="AO15" s="387">
        <v>31</v>
      </c>
      <c r="AP15" s="387"/>
      <c r="AQ15" s="387"/>
      <c r="AR15" s="387"/>
      <c r="AS15" s="387"/>
      <c r="AT15" s="387">
        <v>10</v>
      </c>
      <c r="AU15" s="387"/>
      <c r="AV15" s="387"/>
      <c r="AW15" s="387"/>
    </row>
    <row r="16" spans="1:49" s="34" customFormat="1" ht="13.5" customHeight="1" x14ac:dyDescent="0.2">
      <c r="A16" s="392"/>
      <c r="B16" s="392"/>
      <c r="C16" s="392"/>
      <c r="D16" s="392"/>
      <c r="E16" s="392"/>
      <c r="F16" s="392"/>
      <c r="G16" s="393"/>
      <c r="H16" s="397"/>
      <c r="I16" s="388"/>
      <c r="J16" s="388"/>
      <c r="K16" s="388"/>
      <c r="L16" s="388"/>
      <c r="M16" s="388"/>
      <c r="N16" s="388"/>
      <c r="O16" s="388"/>
      <c r="P16" s="388"/>
      <c r="Q16" s="388"/>
      <c r="R16" s="388"/>
      <c r="S16" s="388"/>
      <c r="T16" s="388"/>
      <c r="U16" s="388"/>
      <c r="V16" s="388"/>
      <c r="W16" s="388"/>
      <c r="X16" s="388"/>
      <c r="Y16" s="388"/>
      <c r="Z16" s="388"/>
      <c r="AA16" s="388"/>
      <c r="AB16" s="388"/>
      <c r="AC16" s="388"/>
      <c r="AD16" s="388"/>
      <c r="AE16" s="388"/>
      <c r="AF16" s="388"/>
      <c r="AG16" s="388"/>
      <c r="AH16" s="388"/>
      <c r="AI16" s="388"/>
      <c r="AJ16" s="388"/>
      <c r="AK16" s="369"/>
      <c r="AL16" s="369"/>
      <c r="AM16" s="369"/>
      <c r="AN16" s="369"/>
      <c r="AO16" s="388"/>
      <c r="AP16" s="388"/>
      <c r="AQ16" s="388"/>
      <c r="AR16" s="388"/>
      <c r="AS16" s="388"/>
      <c r="AT16" s="388"/>
      <c r="AU16" s="388"/>
      <c r="AV16" s="388"/>
      <c r="AW16" s="388"/>
    </row>
    <row r="17" spans="1:53" s="24" customFormat="1" ht="13.5" customHeight="1" x14ac:dyDescent="0.2">
      <c r="A17" s="390" t="s">
        <v>183</v>
      </c>
      <c r="B17" s="390"/>
      <c r="C17" s="390"/>
      <c r="D17" s="390"/>
      <c r="E17" s="390"/>
      <c r="F17" s="390"/>
      <c r="G17" s="391"/>
      <c r="H17" s="396">
        <v>2187</v>
      </c>
      <c r="I17" s="387"/>
      <c r="J17" s="387"/>
      <c r="K17" s="387"/>
      <c r="L17" s="387">
        <v>2744</v>
      </c>
      <c r="M17" s="387"/>
      <c r="N17" s="387"/>
      <c r="O17" s="387"/>
      <c r="P17" s="387"/>
      <c r="Q17" s="387">
        <v>2372</v>
      </c>
      <c r="R17" s="387"/>
      <c r="S17" s="387"/>
      <c r="T17" s="387"/>
      <c r="U17" s="387">
        <v>2287</v>
      </c>
      <c r="V17" s="387"/>
      <c r="W17" s="387"/>
      <c r="X17" s="387"/>
      <c r="Y17" s="387">
        <v>139</v>
      </c>
      <c r="Z17" s="387"/>
      <c r="AA17" s="387"/>
      <c r="AB17" s="387"/>
      <c r="AC17" s="387">
        <v>548</v>
      </c>
      <c r="AD17" s="387"/>
      <c r="AE17" s="387"/>
      <c r="AF17" s="387"/>
      <c r="AG17" s="387">
        <v>2472</v>
      </c>
      <c r="AH17" s="387"/>
      <c r="AI17" s="387"/>
      <c r="AJ17" s="387"/>
      <c r="AK17" s="369" t="s">
        <v>35</v>
      </c>
      <c r="AL17" s="369"/>
      <c r="AM17" s="369"/>
      <c r="AN17" s="369"/>
      <c r="AO17" s="387">
        <v>38</v>
      </c>
      <c r="AP17" s="387"/>
      <c r="AQ17" s="387"/>
      <c r="AR17" s="387"/>
      <c r="AS17" s="387"/>
      <c r="AT17" s="387">
        <v>7</v>
      </c>
      <c r="AU17" s="387"/>
      <c r="AV17" s="387"/>
      <c r="AW17" s="387"/>
    </row>
    <row r="18" spans="1:53" s="34" customFormat="1" ht="13.5" customHeight="1" x14ac:dyDescent="0.2">
      <c r="A18" s="392"/>
      <c r="B18" s="392"/>
      <c r="C18" s="392"/>
      <c r="D18" s="392"/>
      <c r="E18" s="392"/>
      <c r="F18" s="392"/>
      <c r="G18" s="393"/>
      <c r="H18" s="397"/>
      <c r="I18" s="388"/>
      <c r="J18" s="388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  <c r="X18" s="388"/>
      <c r="Y18" s="388"/>
      <c r="Z18" s="388"/>
      <c r="AA18" s="388"/>
      <c r="AB18" s="388"/>
      <c r="AC18" s="388"/>
      <c r="AD18" s="388"/>
      <c r="AE18" s="388"/>
      <c r="AF18" s="388"/>
      <c r="AG18" s="388"/>
      <c r="AH18" s="388"/>
      <c r="AI18" s="388"/>
      <c r="AJ18" s="388"/>
      <c r="AK18" s="369"/>
      <c r="AL18" s="369"/>
      <c r="AM18" s="369"/>
      <c r="AN18" s="369"/>
      <c r="AO18" s="388"/>
      <c r="AP18" s="388"/>
      <c r="AQ18" s="388"/>
      <c r="AR18" s="388"/>
      <c r="AS18" s="388"/>
      <c r="AT18" s="388"/>
      <c r="AU18" s="388"/>
      <c r="AV18" s="388"/>
      <c r="AW18" s="388"/>
    </row>
    <row r="19" spans="1:53" s="24" customFormat="1" ht="13.5" customHeight="1" x14ac:dyDescent="0.2">
      <c r="A19" s="390" t="s">
        <v>184</v>
      </c>
      <c r="B19" s="390"/>
      <c r="C19" s="390"/>
      <c r="D19" s="390"/>
      <c r="E19" s="390"/>
      <c r="F19" s="390"/>
      <c r="G19" s="391"/>
      <c r="H19" s="396">
        <v>2198</v>
      </c>
      <c r="I19" s="387"/>
      <c r="J19" s="387"/>
      <c r="K19" s="387"/>
      <c r="L19" s="387">
        <v>2740</v>
      </c>
      <c r="M19" s="387"/>
      <c r="N19" s="387"/>
      <c r="O19" s="387"/>
      <c r="P19" s="387"/>
      <c r="Q19" s="387">
        <v>2359</v>
      </c>
      <c r="R19" s="387"/>
      <c r="S19" s="387"/>
      <c r="T19" s="387"/>
      <c r="U19" s="387">
        <v>2264</v>
      </c>
      <c r="V19" s="387"/>
      <c r="W19" s="387"/>
      <c r="X19" s="387"/>
      <c r="Y19" s="387">
        <v>136</v>
      </c>
      <c r="Z19" s="387"/>
      <c r="AA19" s="387"/>
      <c r="AB19" s="387"/>
      <c r="AC19" s="387">
        <v>558</v>
      </c>
      <c r="AD19" s="387"/>
      <c r="AE19" s="387"/>
      <c r="AF19" s="387"/>
      <c r="AG19" s="387">
        <v>2455</v>
      </c>
      <c r="AH19" s="387"/>
      <c r="AI19" s="387"/>
      <c r="AJ19" s="387"/>
      <c r="AK19" s="369">
        <v>1</v>
      </c>
      <c r="AL19" s="369"/>
      <c r="AM19" s="369"/>
      <c r="AN19" s="369"/>
      <c r="AO19" s="387">
        <v>22</v>
      </c>
      <c r="AP19" s="387"/>
      <c r="AQ19" s="387"/>
      <c r="AR19" s="387"/>
      <c r="AS19" s="387"/>
      <c r="AT19" s="387">
        <v>6</v>
      </c>
      <c r="AU19" s="387"/>
      <c r="AV19" s="387"/>
      <c r="AW19" s="387"/>
    </row>
    <row r="20" spans="1:53" s="34" customFormat="1" ht="13.5" customHeight="1" x14ac:dyDescent="0.2">
      <c r="A20" s="392"/>
      <c r="B20" s="392"/>
      <c r="C20" s="392"/>
      <c r="D20" s="392"/>
      <c r="E20" s="392"/>
      <c r="F20" s="392"/>
      <c r="G20" s="393"/>
      <c r="H20" s="397"/>
      <c r="I20" s="388"/>
      <c r="J20" s="388"/>
      <c r="K20" s="388"/>
      <c r="L20" s="388"/>
      <c r="M20" s="388"/>
      <c r="N20" s="388"/>
      <c r="O20" s="388"/>
      <c r="P20" s="388"/>
      <c r="Q20" s="388"/>
      <c r="R20" s="388"/>
      <c r="S20" s="388"/>
      <c r="T20" s="388"/>
      <c r="U20" s="388"/>
      <c r="V20" s="388"/>
      <c r="W20" s="388"/>
      <c r="X20" s="388"/>
      <c r="Y20" s="388"/>
      <c r="Z20" s="388"/>
      <c r="AA20" s="388"/>
      <c r="AB20" s="388"/>
      <c r="AC20" s="388"/>
      <c r="AD20" s="388"/>
      <c r="AE20" s="388"/>
      <c r="AF20" s="388"/>
      <c r="AG20" s="388"/>
      <c r="AH20" s="388"/>
      <c r="AI20" s="388"/>
      <c r="AJ20" s="388"/>
      <c r="AK20" s="369"/>
      <c r="AL20" s="369"/>
      <c r="AM20" s="369"/>
      <c r="AN20" s="369"/>
      <c r="AO20" s="388"/>
      <c r="AP20" s="388"/>
      <c r="AQ20" s="388"/>
      <c r="AR20" s="388"/>
      <c r="AS20" s="388"/>
      <c r="AT20" s="388"/>
      <c r="AU20" s="388"/>
      <c r="AV20" s="388"/>
      <c r="AW20" s="388"/>
    </row>
    <row r="21" spans="1:53" ht="6" customHeight="1" x14ac:dyDescent="0.2">
      <c r="A21" s="153"/>
      <c r="B21" s="153"/>
      <c r="C21" s="153"/>
      <c r="D21" s="153"/>
      <c r="E21" s="153"/>
      <c r="F21" s="153"/>
      <c r="G21" s="62"/>
      <c r="H21" s="406"/>
      <c r="I21" s="382"/>
      <c r="J21" s="382"/>
      <c r="K21" s="382"/>
      <c r="L21" s="382"/>
      <c r="M21" s="382"/>
      <c r="N21" s="382"/>
      <c r="O21" s="382"/>
      <c r="P21" s="382"/>
      <c r="Q21" s="382"/>
      <c r="R21" s="382"/>
      <c r="S21" s="382"/>
      <c r="T21" s="382"/>
      <c r="U21" s="382"/>
      <c r="V21" s="382"/>
      <c r="W21" s="382"/>
      <c r="X21" s="382"/>
      <c r="Y21" s="382"/>
      <c r="Z21" s="382"/>
      <c r="AA21" s="382"/>
      <c r="AB21" s="382"/>
      <c r="AC21" s="382"/>
      <c r="AD21" s="382"/>
      <c r="AE21" s="382"/>
      <c r="AF21" s="382"/>
      <c r="AG21" s="382"/>
      <c r="AH21" s="382"/>
      <c r="AI21" s="382"/>
      <c r="AJ21" s="382"/>
      <c r="AK21" s="382"/>
      <c r="AL21" s="382"/>
      <c r="AM21" s="382"/>
      <c r="AN21" s="382"/>
      <c r="AO21" s="382"/>
      <c r="AP21" s="382"/>
      <c r="AQ21" s="382"/>
      <c r="AR21" s="382"/>
      <c r="AS21" s="382"/>
      <c r="AT21" s="382"/>
      <c r="AU21" s="382"/>
      <c r="AV21" s="382"/>
      <c r="AW21" s="382"/>
    </row>
    <row r="22" spans="1:53" s="27" customFormat="1" ht="13.5" customHeight="1" x14ac:dyDescent="0.2">
      <c r="A22" s="398" t="s">
        <v>220</v>
      </c>
      <c r="B22" s="398"/>
      <c r="C22" s="398"/>
      <c r="D22" s="398"/>
      <c r="E22" s="398"/>
      <c r="F22" s="398"/>
      <c r="G22" s="399"/>
      <c r="H22" s="408">
        <v>2212</v>
      </c>
      <c r="I22" s="394"/>
      <c r="J22" s="394"/>
      <c r="K22" s="394"/>
      <c r="L22" s="394">
        <v>2745</v>
      </c>
      <c r="M22" s="394"/>
      <c r="N22" s="394"/>
      <c r="O22" s="394"/>
      <c r="P22" s="394"/>
      <c r="Q22" s="394">
        <v>2324</v>
      </c>
      <c r="R22" s="394"/>
      <c r="S22" s="394"/>
      <c r="T22" s="394"/>
      <c r="U22" s="394">
        <v>2248</v>
      </c>
      <c r="V22" s="394"/>
      <c r="W22" s="394"/>
      <c r="X22" s="394"/>
      <c r="Y22" s="394">
        <v>132</v>
      </c>
      <c r="Z22" s="394"/>
      <c r="AA22" s="394"/>
      <c r="AB22" s="394"/>
      <c r="AC22" s="394">
        <v>576</v>
      </c>
      <c r="AD22" s="394"/>
      <c r="AE22" s="394"/>
      <c r="AF22" s="394"/>
      <c r="AG22" s="394">
        <v>2474</v>
      </c>
      <c r="AH22" s="394"/>
      <c r="AI22" s="394"/>
      <c r="AJ22" s="394"/>
      <c r="AK22" s="370">
        <v>0</v>
      </c>
      <c r="AL22" s="370"/>
      <c r="AM22" s="370"/>
      <c r="AN22" s="370"/>
      <c r="AO22" s="394">
        <v>26</v>
      </c>
      <c r="AP22" s="394"/>
      <c r="AQ22" s="394"/>
      <c r="AR22" s="394"/>
      <c r="AS22" s="394"/>
      <c r="AT22" s="394">
        <v>7</v>
      </c>
      <c r="AU22" s="394"/>
      <c r="AV22" s="394"/>
      <c r="AW22" s="394"/>
    </row>
    <row r="23" spans="1:53" s="35" customFormat="1" ht="13.5" customHeight="1" x14ac:dyDescent="0.2">
      <c r="A23" s="401"/>
      <c r="B23" s="401"/>
      <c r="C23" s="401"/>
      <c r="D23" s="401"/>
      <c r="E23" s="401"/>
      <c r="F23" s="401"/>
      <c r="G23" s="400"/>
      <c r="H23" s="409"/>
      <c r="I23" s="395"/>
      <c r="J23" s="395"/>
      <c r="K23" s="395"/>
      <c r="L23" s="395"/>
      <c r="M23" s="395"/>
      <c r="N23" s="395"/>
      <c r="O23" s="395"/>
      <c r="P23" s="395"/>
      <c r="Q23" s="395"/>
      <c r="R23" s="395"/>
      <c r="S23" s="395"/>
      <c r="T23" s="395"/>
      <c r="U23" s="395"/>
      <c r="V23" s="395"/>
      <c r="W23" s="395"/>
      <c r="X23" s="395"/>
      <c r="Y23" s="395"/>
      <c r="Z23" s="395"/>
      <c r="AA23" s="395"/>
      <c r="AB23" s="395"/>
      <c r="AC23" s="395"/>
      <c r="AD23" s="395"/>
      <c r="AE23" s="395"/>
      <c r="AF23" s="395"/>
      <c r="AG23" s="395"/>
      <c r="AH23" s="395"/>
      <c r="AI23" s="395"/>
      <c r="AJ23" s="395"/>
      <c r="AK23" s="370"/>
      <c r="AL23" s="370"/>
      <c r="AM23" s="370"/>
      <c r="AN23" s="370"/>
      <c r="AO23" s="395"/>
      <c r="AP23" s="395"/>
      <c r="AQ23" s="395"/>
      <c r="AR23" s="395"/>
      <c r="AS23" s="395"/>
      <c r="AT23" s="395"/>
      <c r="AU23" s="395"/>
      <c r="AV23" s="395"/>
      <c r="AW23" s="395"/>
    </row>
    <row r="24" spans="1:53" ht="9" customHeight="1" x14ac:dyDescent="0.2">
      <c r="A24" s="30"/>
      <c r="B24" s="30"/>
      <c r="C24" s="30"/>
      <c r="D24" s="30"/>
      <c r="E24" s="30"/>
      <c r="F24" s="30"/>
      <c r="G24" s="31"/>
      <c r="H24" s="63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</row>
    <row r="25" spans="1:53" ht="16.5" customHeight="1" x14ac:dyDescent="0.2"/>
    <row r="26" spans="1:53" s="1" customFormat="1" ht="13.5" customHeight="1" x14ac:dyDescent="0.2">
      <c r="A26" s="398"/>
      <c r="B26" s="398"/>
      <c r="C26" s="398"/>
      <c r="D26" s="398"/>
      <c r="E26" s="398"/>
      <c r="F26" s="399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  <c r="U26" s="368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8"/>
      <c r="AH26" s="368"/>
      <c r="AI26" s="368"/>
      <c r="AJ26" s="368"/>
      <c r="AK26" s="368"/>
      <c r="AL26" s="368"/>
      <c r="AM26" s="368"/>
      <c r="AN26" s="368"/>
      <c r="AO26" s="368"/>
      <c r="AP26" s="368"/>
      <c r="AQ26" s="368"/>
      <c r="AR26" s="368"/>
      <c r="AS26" s="368"/>
      <c r="AT26" s="368"/>
      <c r="AU26" s="368"/>
      <c r="AV26" s="368"/>
    </row>
    <row r="27" spans="1:53" s="3" customFormat="1" ht="13.5" customHeight="1" x14ac:dyDescent="0.2">
      <c r="A27" s="400"/>
      <c r="B27" s="400"/>
      <c r="C27" s="400"/>
      <c r="D27" s="400"/>
      <c r="E27" s="400"/>
      <c r="F27" s="400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368"/>
      <c r="S27" s="368"/>
      <c r="T27" s="368"/>
      <c r="U27" s="368"/>
      <c r="V27" s="368"/>
      <c r="W27" s="368"/>
      <c r="X27" s="368"/>
      <c r="Y27" s="368"/>
      <c r="Z27" s="368"/>
      <c r="AA27" s="368"/>
      <c r="AB27" s="368"/>
      <c r="AC27" s="368"/>
      <c r="AD27" s="368"/>
      <c r="AE27" s="368"/>
      <c r="AF27" s="368"/>
      <c r="AG27" s="368"/>
      <c r="AH27" s="368"/>
      <c r="AI27" s="368"/>
      <c r="AJ27" s="368"/>
      <c r="AK27" s="368"/>
      <c r="AL27" s="368"/>
      <c r="AM27" s="368"/>
      <c r="AN27" s="368"/>
      <c r="AO27" s="368"/>
      <c r="AP27" s="368"/>
      <c r="AQ27" s="368"/>
      <c r="AR27" s="368"/>
      <c r="AS27" s="368"/>
      <c r="AT27" s="368"/>
      <c r="AU27" s="368"/>
      <c r="AV27" s="368"/>
    </row>
    <row r="28" spans="1:53" ht="19.5" customHeight="1" x14ac:dyDescent="0.2">
      <c r="A28" s="389" t="s">
        <v>91</v>
      </c>
      <c r="B28" s="389"/>
      <c r="C28" s="389"/>
      <c r="D28" s="389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89"/>
      <c r="P28" s="389"/>
      <c r="Q28" s="389"/>
      <c r="R28" s="389"/>
      <c r="S28" s="389"/>
      <c r="T28" s="389"/>
      <c r="U28" s="389"/>
      <c r="V28" s="389"/>
      <c r="W28" s="389"/>
      <c r="X28" s="389"/>
      <c r="Y28" s="389"/>
      <c r="Z28" s="389"/>
      <c r="AA28" s="389"/>
      <c r="AB28" s="389"/>
      <c r="AC28" s="389"/>
      <c r="AD28" s="389"/>
      <c r="AE28" s="389"/>
      <c r="AF28" s="389"/>
      <c r="AG28" s="389"/>
      <c r="AH28" s="389"/>
      <c r="AI28" s="389"/>
      <c r="AJ28" s="389"/>
      <c r="AK28" s="389"/>
      <c r="AL28" s="389"/>
      <c r="AM28" s="389"/>
      <c r="AN28" s="389"/>
      <c r="AO28" s="389"/>
      <c r="AP28" s="389"/>
      <c r="AQ28" s="389"/>
      <c r="AR28" s="389"/>
      <c r="AS28" s="389"/>
      <c r="AT28" s="389"/>
      <c r="AU28" s="389"/>
      <c r="AV28" s="389"/>
      <c r="AW28" s="389"/>
    </row>
    <row r="30" spans="1:53" ht="19.5" customHeight="1" x14ac:dyDescent="0.2">
      <c r="A30" s="256" t="s">
        <v>92</v>
      </c>
      <c r="B30" s="256"/>
      <c r="C30" s="256"/>
      <c r="D30" s="256"/>
      <c r="E30" s="256"/>
      <c r="F30" s="256"/>
      <c r="G30" s="256"/>
      <c r="H30" s="256"/>
      <c r="I30" s="256"/>
      <c r="J30" s="256"/>
      <c r="K30" s="256"/>
      <c r="AW30" s="30"/>
      <c r="AX30" s="30"/>
      <c r="AY30" s="30"/>
      <c r="AZ30" s="30"/>
      <c r="BA30" s="30"/>
    </row>
    <row r="31" spans="1:53" ht="2.25" customHeight="1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21"/>
      <c r="AU31" s="21"/>
      <c r="AV31" s="21"/>
      <c r="AW31" s="20"/>
    </row>
    <row r="32" spans="1:53" ht="24" customHeight="1" x14ac:dyDescent="0.2">
      <c r="A32" s="236" t="s">
        <v>93</v>
      </c>
      <c r="B32" s="216"/>
      <c r="C32" s="216"/>
      <c r="D32" s="216"/>
      <c r="E32" s="216"/>
      <c r="F32" s="216"/>
      <c r="G32" s="216"/>
      <c r="H32" s="407" t="s">
        <v>94</v>
      </c>
      <c r="I32" s="407"/>
      <c r="J32" s="407"/>
      <c r="K32" s="407"/>
      <c r="L32" s="407"/>
      <c r="M32" s="407" t="s">
        <v>56</v>
      </c>
      <c r="N32" s="407"/>
      <c r="O32" s="407"/>
      <c r="P32" s="407"/>
      <c r="Q32" s="407"/>
      <c r="R32" s="372" t="s">
        <v>57</v>
      </c>
      <c r="S32" s="372"/>
      <c r="T32" s="372"/>
      <c r="U32" s="372"/>
      <c r="V32" s="372" t="s">
        <v>58</v>
      </c>
      <c r="W32" s="372"/>
      <c r="X32" s="372"/>
      <c r="Y32" s="372"/>
      <c r="Z32" s="372" t="s">
        <v>59</v>
      </c>
      <c r="AA32" s="372"/>
      <c r="AB32" s="372"/>
      <c r="AC32" s="372"/>
      <c r="AD32" s="372" t="s">
        <v>60</v>
      </c>
      <c r="AE32" s="372"/>
      <c r="AF32" s="372"/>
      <c r="AG32" s="372"/>
      <c r="AH32" s="372"/>
      <c r="AI32" s="372" t="s">
        <v>61</v>
      </c>
      <c r="AJ32" s="372"/>
      <c r="AK32" s="372"/>
      <c r="AL32" s="372"/>
      <c r="AM32" s="305" t="s">
        <v>62</v>
      </c>
      <c r="AN32" s="305"/>
      <c r="AO32" s="305"/>
      <c r="AP32" s="411" t="s">
        <v>63</v>
      </c>
      <c r="AQ32" s="415"/>
      <c r="AR32" s="415"/>
      <c r="AS32" s="415"/>
      <c r="AT32" s="411" t="s">
        <v>103</v>
      </c>
      <c r="AU32" s="412"/>
      <c r="AV32" s="412"/>
      <c r="AW32" s="412"/>
      <c r="AX32" s="411" t="s">
        <v>169</v>
      </c>
      <c r="AY32" s="412"/>
      <c r="AZ32" s="412"/>
      <c r="BA32" s="413"/>
    </row>
    <row r="33" spans="1:53" ht="13.5" customHeight="1" x14ac:dyDescent="0.2">
      <c r="A33" s="219" t="s">
        <v>5</v>
      </c>
      <c r="B33" s="219"/>
      <c r="C33" s="219"/>
      <c r="D33" s="219"/>
      <c r="E33" s="219"/>
      <c r="F33" s="219"/>
      <c r="G33" s="12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65"/>
      <c r="AU33" s="65"/>
      <c r="AV33" s="65"/>
      <c r="AW33" s="65"/>
      <c r="AX33" s="65"/>
      <c r="AY33" s="65"/>
      <c r="AZ33" s="65"/>
      <c r="BA33" s="20"/>
    </row>
    <row r="34" spans="1:53" s="60" customFormat="1" ht="13.5" customHeight="1" x14ac:dyDescent="0.2">
      <c r="A34" s="143"/>
      <c r="B34" s="219" t="s">
        <v>178</v>
      </c>
      <c r="C34" s="219"/>
      <c r="D34" s="219"/>
      <c r="E34" s="219"/>
      <c r="F34" s="219"/>
      <c r="G34" s="220"/>
      <c r="H34" s="371">
        <v>2822</v>
      </c>
      <c r="I34" s="369"/>
      <c r="J34" s="369"/>
      <c r="K34" s="369"/>
      <c r="L34" s="369"/>
      <c r="M34" s="369">
        <v>2465</v>
      </c>
      <c r="N34" s="369"/>
      <c r="O34" s="369"/>
      <c r="P34" s="369"/>
      <c r="Q34" s="369"/>
      <c r="R34" s="369">
        <v>2339</v>
      </c>
      <c r="S34" s="369"/>
      <c r="T34" s="369"/>
      <c r="U34" s="369"/>
      <c r="V34" s="369">
        <v>165</v>
      </c>
      <c r="W34" s="369"/>
      <c r="X34" s="369"/>
      <c r="Y34" s="369"/>
      <c r="Z34" s="369">
        <v>492</v>
      </c>
      <c r="AA34" s="369"/>
      <c r="AB34" s="369"/>
      <c r="AC34" s="369"/>
      <c r="AD34" s="369">
        <v>2504</v>
      </c>
      <c r="AE34" s="369"/>
      <c r="AF34" s="369"/>
      <c r="AG34" s="369"/>
      <c r="AH34" s="369"/>
      <c r="AI34" s="410">
        <v>0.3</v>
      </c>
      <c r="AJ34" s="410"/>
      <c r="AK34" s="410"/>
      <c r="AL34" s="414"/>
      <c r="AM34" s="410">
        <v>59.2</v>
      </c>
      <c r="AN34" s="410"/>
      <c r="AO34" s="410"/>
      <c r="AP34" s="151"/>
      <c r="AQ34" s="384">
        <v>6.4</v>
      </c>
      <c r="AR34" s="384"/>
      <c r="AS34" s="384"/>
      <c r="AT34" s="382" t="s">
        <v>0</v>
      </c>
      <c r="AU34" s="382"/>
      <c r="AV34" s="382"/>
      <c r="AW34" s="382"/>
      <c r="AX34" s="382" t="s">
        <v>0</v>
      </c>
      <c r="AY34" s="382"/>
      <c r="AZ34" s="382"/>
      <c r="BA34" s="66"/>
    </row>
    <row r="35" spans="1:53" s="61" customFormat="1" ht="13.5" customHeight="1" x14ac:dyDescent="0.2">
      <c r="A35" s="67"/>
      <c r="B35" s="247"/>
      <c r="C35" s="247"/>
      <c r="D35" s="247"/>
      <c r="E35" s="247"/>
      <c r="F35" s="247"/>
      <c r="G35" s="222"/>
      <c r="H35" s="371"/>
      <c r="I35" s="369"/>
      <c r="J35" s="369"/>
      <c r="K35" s="369"/>
      <c r="L35" s="369"/>
      <c r="M35" s="369"/>
      <c r="N35" s="369"/>
      <c r="O35" s="369"/>
      <c r="P35" s="369"/>
      <c r="Q35" s="369"/>
      <c r="R35" s="369"/>
      <c r="S35" s="369"/>
      <c r="T35" s="369"/>
      <c r="U35" s="369"/>
      <c r="V35" s="369"/>
      <c r="W35" s="369"/>
      <c r="X35" s="369"/>
      <c r="Y35" s="369"/>
      <c r="Z35" s="369"/>
      <c r="AA35" s="369"/>
      <c r="AB35" s="369"/>
      <c r="AC35" s="369"/>
      <c r="AD35" s="369"/>
      <c r="AE35" s="369"/>
      <c r="AF35" s="369"/>
      <c r="AG35" s="369"/>
      <c r="AH35" s="369"/>
      <c r="AI35" s="410"/>
      <c r="AJ35" s="410"/>
      <c r="AK35" s="410"/>
      <c r="AL35" s="414"/>
      <c r="AM35" s="410"/>
      <c r="AN35" s="410"/>
      <c r="AO35" s="410"/>
      <c r="AP35" s="151"/>
      <c r="AQ35" s="384"/>
      <c r="AR35" s="384"/>
      <c r="AS35" s="384"/>
      <c r="AT35" s="382"/>
      <c r="AU35" s="382"/>
      <c r="AV35" s="382"/>
      <c r="AW35" s="382"/>
      <c r="AX35" s="382"/>
      <c r="AY35" s="382"/>
      <c r="AZ35" s="382"/>
      <c r="BA35" s="68"/>
    </row>
    <row r="36" spans="1:53" s="24" customFormat="1" ht="13.5" customHeight="1" x14ac:dyDescent="0.2">
      <c r="A36" s="69"/>
      <c r="B36" s="219">
        <v>2</v>
      </c>
      <c r="C36" s="219"/>
      <c r="D36" s="219"/>
      <c r="E36" s="219"/>
      <c r="F36" s="219"/>
      <c r="G36" s="219"/>
      <c r="H36" s="371">
        <v>2790</v>
      </c>
      <c r="I36" s="369"/>
      <c r="J36" s="369"/>
      <c r="K36" s="369"/>
      <c r="L36" s="369"/>
      <c r="M36" s="369">
        <v>2389</v>
      </c>
      <c r="N36" s="369"/>
      <c r="O36" s="369"/>
      <c r="P36" s="369"/>
      <c r="Q36" s="369"/>
      <c r="R36" s="369">
        <v>2314</v>
      </c>
      <c r="S36" s="369"/>
      <c r="T36" s="369"/>
      <c r="U36" s="369"/>
      <c r="V36" s="369">
        <v>142</v>
      </c>
      <c r="W36" s="369"/>
      <c r="X36" s="369"/>
      <c r="Y36" s="369"/>
      <c r="Z36" s="369">
        <v>515</v>
      </c>
      <c r="AA36" s="369"/>
      <c r="AB36" s="369"/>
      <c r="AC36" s="369"/>
      <c r="AD36" s="369">
        <v>2478</v>
      </c>
      <c r="AE36" s="369"/>
      <c r="AF36" s="369"/>
      <c r="AG36" s="369"/>
      <c r="AH36" s="369"/>
      <c r="AI36" s="410">
        <v>0.3</v>
      </c>
      <c r="AJ36" s="410"/>
      <c r="AK36" s="410"/>
      <c r="AL36" s="414"/>
      <c r="AM36" s="410">
        <v>55.3</v>
      </c>
      <c r="AN36" s="410"/>
      <c r="AO36" s="410"/>
      <c r="AP36" s="151"/>
      <c r="AQ36" s="384">
        <v>6.4</v>
      </c>
      <c r="AR36" s="384"/>
      <c r="AS36" s="384"/>
      <c r="AT36" s="382" t="s">
        <v>0</v>
      </c>
      <c r="AU36" s="382"/>
      <c r="AV36" s="382"/>
      <c r="AW36" s="382"/>
      <c r="AX36" s="382" t="s">
        <v>0</v>
      </c>
      <c r="AY36" s="382"/>
      <c r="AZ36" s="382"/>
      <c r="BA36" s="4"/>
    </row>
    <row r="37" spans="1:53" s="34" customFormat="1" ht="13.5" customHeight="1" x14ac:dyDescent="0.2">
      <c r="A37" s="70"/>
      <c r="B37" s="247"/>
      <c r="C37" s="247"/>
      <c r="D37" s="247"/>
      <c r="E37" s="247"/>
      <c r="F37" s="247"/>
      <c r="G37" s="221"/>
      <c r="H37" s="371"/>
      <c r="I37" s="369"/>
      <c r="J37" s="369"/>
      <c r="K37" s="369"/>
      <c r="L37" s="369"/>
      <c r="M37" s="369"/>
      <c r="N37" s="369"/>
      <c r="O37" s="369"/>
      <c r="P37" s="369"/>
      <c r="Q37" s="369"/>
      <c r="R37" s="369"/>
      <c r="S37" s="369"/>
      <c r="T37" s="369"/>
      <c r="U37" s="369"/>
      <c r="V37" s="369"/>
      <c r="W37" s="369"/>
      <c r="X37" s="369"/>
      <c r="Y37" s="369"/>
      <c r="Z37" s="369"/>
      <c r="AA37" s="369"/>
      <c r="AB37" s="369"/>
      <c r="AC37" s="369"/>
      <c r="AD37" s="369"/>
      <c r="AE37" s="369"/>
      <c r="AF37" s="369"/>
      <c r="AG37" s="369"/>
      <c r="AH37" s="369"/>
      <c r="AI37" s="410"/>
      <c r="AJ37" s="410"/>
      <c r="AK37" s="410"/>
      <c r="AL37" s="414"/>
      <c r="AM37" s="410"/>
      <c r="AN37" s="410"/>
      <c r="AO37" s="410"/>
      <c r="AP37" s="151"/>
      <c r="AQ37" s="384"/>
      <c r="AR37" s="384"/>
      <c r="AS37" s="384"/>
      <c r="AT37" s="382"/>
      <c r="AU37" s="382"/>
      <c r="AV37" s="382"/>
      <c r="AW37" s="382"/>
      <c r="AX37" s="382"/>
      <c r="AY37" s="382"/>
      <c r="AZ37" s="382"/>
      <c r="BA37" s="5"/>
    </row>
    <row r="38" spans="1:53" s="27" customFormat="1" ht="13.5" customHeight="1" x14ac:dyDescent="0.2">
      <c r="A38" s="71"/>
      <c r="B38" s="219">
        <v>3</v>
      </c>
      <c r="C38" s="219"/>
      <c r="D38" s="219"/>
      <c r="E38" s="219"/>
      <c r="F38" s="219"/>
      <c r="G38" s="219"/>
      <c r="H38" s="371">
        <v>2761</v>
      </c>
      <c r="I38" s="369"/>
      <c r="J38" s="369"/>
      <c r="K38" s="369"/>
      <c r="L38" s="369"/>
      <c r="M38" s="369">
        <v>2369</v>
      </c>
      <c r="N38" s="369"/>
      <c r="O38" s="369"/>
      <c r="P38" s="369"/>
      <c r="Q38" s="369"/>
      <c r="R38" s="369">
        <v>2291</v>
      </c>
      <c r="S38" s="369"/>
      <c r="T38" s="369"/>
      <c r="U38" s="369"/>
      <c r="V38" s="369">
        <v>134</v>
      </c>
      <c r="W38" s="369"/>
      <c r="X38" s="369"/>
      <c r="Y38" s="369"/>
      <c r="Z38" s="369">
        <v>529</v>
      </c>
      <c r="AA38" s="369"/>
      <c r="AB38" s="369"/>
      <c r="AC38" s="369"/>
      <c r="AD38" s="369">
        <v>2480</v>
      </c>
      <c r="AE38" s="369"/>
      <c r="AF38" s="369"/>
      <c r="AG38" s="369"/>
      <c r="AH38" s="369"/>
      <c r="AI38" s="410">
        <v>0.3</v>
      </c>
      <c r="AJ38" s="410"/>
      <c r="AK38" s="410"/>
      <c r="AL38" s="414"/>
      <c r="AM38" s="410">
        <v>53.8</v>
      </c>
      <c r="AN38" s="410"/>
      <c r="AO38" s="410"/>
      <c r="AP38" s="151"/>
      <c r="AQ38" s="384">
        <v>6.5</v>
      </c>
      <c r="AR38" s="384"/>
      <c r="AS38" s="384"/>
      <c r="AT38" s="382" t="s">
        <v>0</v>
      </c>
      <c r="AU38" s="382"/>
      <c r="AV38" s="382"/>
      <c r="AW38" s="382"/>
      <c r="AX38" s="382" t="s">
        <v>0</v>
      </c>
      <c r="AY38" s="382"/>
      <c r="AZ38" s="382"/>
      <c r="BA38" s="1"/>
    </row>
    <row r="39" spans="1:53" s="35" customFormat="1" ht="13.5" customHeight="1" x14ac:dyDescent="0.2">
      <c r="A39" s="72"/>
      <c r="B39" s="247"/>
      <c r="C39" s="247"/>
      <c r="D39" s="247"/>
      <c r="E39" s="247"/>
      <c r="F39" s="247"/>
      <c r="G39" s="221"/>
      <c r="H39" s="371"/>
      <c r="I39" s="369"/>
      <c r="J39" s="369"/>
      <c r="K39" s="369"/>
      <c r="L39" s="369"/>
      <c r="M39" s="369"/>
      <c r="N39" s="369"/>
      <c r="O39" s="369"/>
      <c r="P39" s="369"/>
      <c r="Q39" s="369"/>
      <c r="R39" s="369"/>
      <c r="S39" s="369"/>
      <c r="T39" s="369"/>
      <c r="U39" s="369"/>
      <c r="V39" s="369"/>
      <c r="W39" s="369"/>
      <c r="X39" s="369"/>
      <c r="Y39" s="369"/>
      <c r="Z39" s="369"/>
      <c r="AA39" s="369"/>
      <c r="AB39" s="369"/>
      <c r="AC39" s="369"/>
      <c r="AD39" s="369"/>
      <c r="AE39" s="369"/>
      <c r="AF39" s="369"/>
      <c r="AG39" s="369"/>
      <c r="AH39" s="369"/>
      <c r="AI39" s="410"/>
      <c r="AJ39" s="410"/>
      <c r="AK39" s="410"/>
      <c r="AL39" s="414"/>
      <c r="AM39" s="410"/>
      <c r="AN39" s="410"/>
      <c r="AO39" s="410"/>
      <c r="AP39" s="151"/>
      <c r="AQ39" s="384"/>
      <c r="AR39" s="384"/>
      <c r="AS39" s="384"/>
      <c r="AT39" s="382"/>
      <c r="AU39" s="382"/>
      <c r="AV39" s="382"/>
      <c r="AW39" s="382"/>
      <c r="AX39" s="382"/>
      <c r="AY39" s="382"/>
      <c r="AZ39" s="382"/>
      <c r="BA39" s="3"/>
    </row>
    <row r="40" spans="1:53" s="24" customFormat="1" ht="13.5" customHeight="1" x14ac:dyDescent="0.2">
      <c r="A40" s="69"/>
      <c r="B40" s="219">
        <v>4</v>
      </c>
      <c r="C40" s="219"/>
      <c r="D40" s="219"/>
      <c r="E40" s="219"/>
      <c r="F40" s="219"/>
      <c r="G40" s="219"/>
      <c r="H40" s="371">
        <v>2728</v>
      </c>
      <c r="I40" s="369"/>
      <c r="J40" s="369"/>
      <c r="K40" s="369"/>
      <c r="L40" s="369"/>
      <c r="M40" s="369">
        <v>2328</v>
      </c>
      <c r="N40" s="369"/>
      <c r="O40" s="369"/>
      <c r="P40" s="369"/>
      <c r="Q40" s="369"/>
      <c r="R40" s="369">
        <v>2243</v>
      </c>
      <c r="S40" s="369"/>
      <c r="T40" s="369"/>
      <c r="U40" s="369"/>
      <c r="V40" s="369">
        <v>129</v>
      </c>
      <c r="W40" s="369"/>
      <c r="X40" s="369"/>
      <c r="Y40" s="369"/>
      <c r="Z40" s="369">
        <v>555</v>
      </c>
      <c r="AA40" s="369"/>
      <c r="AB40" s="369"/>
      <c r="AC40" s="369"/>
      <c r="AD40" s="369">
        <v>2450</v>
      </c>
      <c r="AE40" s="369"/>
      <c r="AF40" s="369"/>
      <c r="AG40" s="369"/>
      <c r="AH40" s="369"/>
      <c r="AI40" s="410">
        <v>0.3</v>
      </c>
      <c r="AJ40" s="410"/>
      <c r="AK40" s="410"/>
      <c r="AL40" s="414"/>
      <c r="AM40" s="410">
        <v>45</v>
      </c>
      <c r="AN40" s="410"/>
      <c r="AO40" s="410"/>
      <c r="AP40" s="151"/>
      <c r="AQ40" s="384">
        <v>6.1</v>
      </c>
      <c r="AR40" s="384"/>
      <c r="AS40" s="384"/>
      <c r="AT40" s="382" t="s">
        <v>0</v>
      </c>
      <c r="AU40" s="382"/>
      <c r="AV40" s="382"/>
      <c r="AW40" s="382"/>
      <c r="AX40" s="382" t="s">
        <v>0</v>
      </c>
      <c r="AY40" s="382"/>
      <c r="AZ40" s="382"/>
      <c r="BA40" s="4"/>
    </row>
    <row r="41" spans="1:53" s="34" customFormat="1" ht="13.5" customHeight="1" x14ac:dyDescent="0.2">
      <c r="A41" s="70"/>
      <c r="B41" s="247"/>
      <c r="C41" s="247"/>
      <c r="D41" s="247"/>
      <c r="E41" s="247"/>
      <c r="F41" s="247"/>
      <c r="G41" s="221"/>
      <c r="H41" s="371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410"/>
      <c r="AJ41" s="410"/>
      <c r="AK41" s="410"/>
      <c r="AL41" s="414"/>
      <c r="AM41" s="410"/>
      <c r="AN41" s="410"/>
      <c r="AO41" s="410"/>
      <c r="AP41" s="151"/>
      <c r="AQ41" s="384"/>
      <c r="AR41" s="384"/>
      <c r="AS41" s="384"/>
      <c r="AT41" s="382"/>
      <c r="AU41" s="382"/>
      <c r="AV41" s="382"/>
      <c r="AW41" s="382"/>
      <c r="AX41" s="382"/>
      <c r="AY41" s="382"/>
      <c r="AZ41" s="382"/>
      <c r="BA41" s="5"/>
    </row>
    <row r="42" spans="1:53" s="27" customFormat="1" ht="13.5" customHeight="1" x14ac:dyDescent="0.2">
      <c r="A42" s="71"/>
      <c r="B42" s="237">
        <v>5</v>
      </c>
      <c r="C42" s="237"/>
      <c r="D42" s="237"/>
      <c r="E42" s="237"/>
      <c r="F42" s="237"/>
      <c r="G42" s="237"/>
      <c r="H42" s="375">
        <v>2727</v>
      </c>
      <c r="I42" s="370"/>
      <c r="J42" s="370"/>
      <c r="K42" s="370"/>
      <c r="L42" s="370"/>
      <c r="M42" s="370">
        <v>2300</v>
      </c>
      <c r="N42" s="370"/>
      <c r="O42" s="370"/>
      <c r="P42" s="370"/>
      <c r="Q42" s="370"/>
      <c r="R42" s="370">
        <v>2231</v>
      </c>
      <c r="S42" s="370"/>
      <c r="T42" s="370"/>
      <c r="U42" s="370"/>
      <c r="V42" s="370">
        <v>119</v>
      </c>
      <c r="W42" s="370"/>
      <c r="X42" s="370"/>
      <c r="Y42" s="370"/>
      <c r="Z42" s="370">
        <v>560</v>
      </c>
      <c r="AA42" s="370"/>
      <c r="AB42" s="370"/>
      <c r="AC42" s="370"/>
      <c r="AD42" s="370">
        <v>2449</v>
      </c>
      <c r="AE42" s="370"/>
      <c r="AF42" s="370"/>
      <c r="AG42" s="370"/>
      <c r="AH42" s="370"/>
      <c r="AI42" s="386">
        <v>0.3</v>
      </c>
      <c r="AJ42" s="386"/>
      <c r="AK42" s="386"/>
      <c r="AL42" s="417"/>
      <c r="AM42" s="386">
        <v>41.6</v>
      </c>
      <c r="AN42" s="386"/>
      <c r="AO42" s="386"/>
      <c r="AP42" s="111"/>
      <c r="AQ42" s="416">
        <v>8</v>
      </c>
      <c r="AR42" s="416"/>
      <c r="AS42" s="416"/>
      <c r="AT42" s="383" t="s">
        <v>150</v>
      </c>
      <c r="AU42" s="383"/>
      <c r="AV42" s="383"/>
      <c r="AW42" s="383"/>
      <c r="AX42" s="383" t="s">
        <v>150</v>
      </c>
      <c r="AY42" s="383"/>
      <c r="AZ42" s="383"/>
      <c r="BA42" s="1"/>
    </row>
    <row r="43" spans="1:53" s="35" customFormat="1" ht="13.5" customHeight="1" x14ac:dyDescent="0.2">
      <c r="A43" s="72"/>
      <c r="B43" s="377"/>
      <c r="C43" s="377"/>
      <c r="D43" s="377"/>
      <c r="E43" s="377"/>
      <c r="F43" s="377"/>
      <c r="G43" s="239"/>
      <c r="H43" s="375"/>
      <c r="I43" s="370"/>
      <c r="J43" s="370"/>
      <c r="K43" s="370"/>
      <c r="L43" s="370"/>
      <c r="M43" s="370"/>
      <c r="N43" s="370"/>
      <c r="O43" s="370"/>
      <c r="P43" s="370"/>
      <c r="Q43" s="370"/>
      <c r="R43" s="370"/>
      <c r="S43" s="370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  <c r="AD43" s="370"/>
      <c r="AE43" s="370"/>
      <c r="AF43" s="370"/>
      <c r="AG43" s="370"/>
      <c r="AH43" s="370"/>
      <c r="AI43" s="386"/>
      <c r="AJ43" s="386"/>
      <c r="AK43" s="386"/>
      <c r="AL43" s="417"/>
      <c r="AM43" s="386"/>
      <c r="AN43" s="386"/>
      <c r="AO43" s="386"/>
      <c r="AP43" s="111"/>
      <c r="AQ43" s="416"/>
      <c r="AR43" s="416"/>
      <c r="AS43" s="416"/>
      <c r="AT43" s="383"/>
      <c r="AU43" s="383"/>
      <c r="AV43" s="383"/>
      <c r="AW43" s="383"/>
      <c r="AX43" s="383"/>
      <c r="AY43" s="383"/>
      <c r="AZ43" s="383"/>
      <c r="BA43" s="3"/>
    </row>
    <row r="44" spans="1:53" s="35" customFormat="1" ht="13.5" customHeight="1" x14ac:dyDescent="0.2">
      <c r="A44" s="72"/>
      <c r="B44" s="112"/>
      <c r="C44" s="112"/>
      <c r="D44" s="112"/>
      <c r="E44" s="112"/>
      <c r="F44" s="112"/>
      <c r="G44" s="113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4"/>
      <c r="AJ44" s="114"/>
      <c r="AK44" s="114"/>
      <c r="AL44" s="115"/>
      <c r="AM44" s="114"/>
      <c r="AN44" s="114"/>
      <c r="AO44" s="114"/>
      <c r="AP44" s="111"/>
      <c r="AQ44" s="116"/>
      <c r="AR44" s="116"/>
      <c r="AS44" s="116"/>
      <c r="AT44" s="156"/>
      <c r="AU44" s="156"/>
      <c r="AV44" s="156"/>
      <c r="AW44" s="156"/>
      <c r="AX44" s="156"/>
      <c r="AY44" s="156"/>
      <c r="AZ44" s="156"/>
      <c r="BA44" s="3"/>
    </row>
    <row r="45" spans="1:53" s="75" customFormat="1" ht="13.5" customHeight="1" x14ac:dyDescent="0.2">
      <c r="A45" s="376" t="s">
        <v>4</v>
      </c>
      <c r="B45" s="376"/>
      <c r="C45" s="376"/>
      <c r="D45" s="376"/>
      <c r="E45" s="376"/>
      <c r="F45" s="376"/>
      <c r="G45" s="73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2"/>
      <c r="AU45" s="152"/>
      <c r="AV45" s="152"/>
      <c r="AW45" s="152"/>
      <c r="AX45" s="152"/>
      <c r="AY45" s="152"/>
      <c r="AZ45" s="152"/>
      <c r="BA45" s="74"/>
    </row>
    <row r="46" spans="1:53" s="78" customFormat="1" ht="13.5" customHeight="1" x14ac:dyDescent="0.2">
      <c r="A46" s="76"/>
      <c r="B46" s="219" t="s">
        <v>178</v>
      </c>
      <c r="C46" s="219"/>
      <c r="D46" s="219"/>
      <c r="E46" s="219"/>
      <c r="F46" s="219"/>
      <c r="G46" s="220"/>
      <c r="H46" s="371">
        <v>4549788</v>
      </c>
      <c r="I46" s="369"/>
      <c r="J46" s="369"/>
      <c r="K46" s="369"/>
      <c r="L46" s="369"/>
      <c r="M46" s="369">
        <v>1244357</v>
      </c>
      <c r="N46" s="369"/>
      <c r="O46" s="369"/>
      <c r="P46" s="369"/>
      <c r="Q46" s="369"/>
      <c r="R46" s="369">
        <v>541752</v>
      </c>
      <c r="S46" s="369"/>
      <c r="T46" s="369"/>
      <c r="U46" s="369"/>
      <c r="V46" s="369">
        <v>16921</v>
      </c>
      <c r="W46" s="369"/>
      <c r="X46" s="369"/>
      <c r="Y46" s="369"/>
      <c r="Z46" s="369">
        <v>91203</v>
      </c>
      <c r="AA46" s="369"/>
      <c r="AB46" s="369"/>
      <c r="AC46" s="369"/>
      <c r="AD46" s="369">
        <v>2577204</v>
      </c>
      <c r="AE46" s="369"/>
      <c r="AF46" s="369"/>
      <c r="AG46" s="369"/>
      <c r="AH46" s="369"/>
      <c r="AI46" s="369">
        <v>1405</v>
      </c>
      <c r="AJ46" s="369"/>
      <c r="AK46" s="369"/>
      <c r="AL46" s="369"/>
      <c r="AM46" s="385">
        <v>9515</v>
      </c>
      <c r="AN46" s="385"/>
      <c r="AO46" s="385"/>
      <c r="AP46" s="385">
        <v>10517</v>
      </c>
      <c r="AQ46" s="385"/>
      <c r="AR46" s="385"/>
      <c r="AS46" s="385"/>
      <c r="AT46" s="385">
        <v>55780</v>
      </c>
      <c r="AU46" s="385"/>
      <c r="AV46" s="385"/>
      <c r="AW46" s="385"/>
      <c r="AX46" s="385">
        <v>1134</v>
      </c>
      <c r="AY46" s="385"/>
      <c r="AZ46" s="385"/>
      <c r="BA46" s="77"/>
    </row>
    <row r="47" spans="1:53" s="81" customFormat="1" ht="13.5" customHeight="1" x14ac:dyDescent="0.2">
      <c r="A47" s="79"/>
      <c r="B47" s="247"/>
      <c r="C47" s="247"/>
      <c r="D47" s="247"/>
      <c r="E47" s="247"/>
      <c r="F47" s="247"/>
      <c r="G47" s="222"/>
      <c r="H47" s="371"/>
      <c r="I47" s="369"/>
      <c r="J47" s="369"/>
      <c r="K47" s="369"/>
      <c r="L47" s="369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  <c r="AM47" s="385"/>
      <c r="AN47" s="385"/>
      <c r="AO47" s="385"/>
      <c r="AP47" s="385"/>
      <c r="AQ47" s="385"/>
      <c r="AR47" s="385"/>
      <c r="AS47" s="385"/>
      <c r="AT47" s="385"/>
      <c r="AU47" s="385"/>
      <c r="AV47" s="385"/>
      <c r="AW47" s="385"/>
      <c r="AX47" s="385"/>
      <c r="AY47" s="385"/>
      <c r="AZ47" s="385"/>
      <c r="BA47" s="80"/>
    </row>
    <row r="48" spans="1:53" s="83" customFormat="1" ht="13.5" customHeight="1" x14ac:dyDescent="0.2">
      <c r="A48" s="82"/>
      <c r="B48" s="379">
        <v>2</v>
      </c>
      <c r="C48" s="379"/>
      <c r="D48" s="379"/>
      <c r="E48" s="379"/>
      <c r="F48" s="379"/>
      <c r="G48" s="380"/>
      <c r="H48" s="371">
        <v>4387134</v>
      </c>
      <c r="I48" s="369"/>
      <c r="J48" s="369"/>
      <c r="K48" s="369"/>
      <c r="L48" s="369"/>
      <c r="M48" s="369">
        <v>1217622</v>
      </c>
      <c r="N48" s="369"/>
      <c r="O48" s="369"/>
      <c r="P48" s="369"/>
      <c r="Q48" s="369"/>
      <c r="R48" s="369">
        <v>543995</v>
      </c>
      <c r="S48" s="369"/>
      <c r="T48" s="369"/>
      <c r="U48" s="369"/>
      <c r="V48" s="369">
        <v>14270</v>
      </c>
      <c r="W48" s="369"/>
      <c r="X48" s="369"/>
      <c r="Y48" s="369"/>
      <c r="Z48" s="369">
        <v>89262</v>
      </c>
      <c r="AA48" s="369"/>
      <c r="AB48" s="369"/>
      <c r="AC48" s="369"/>
      <c r="AD48" s="369">
        <v>2443338</v>
      </c>
      <c r="AE48" s="369"/>
      <c r="AF48" s="369"/>
      <c r="AG48" s="369"/>
      <c r="AH48" s="369"/>
      <c r="AI48" s="369">
        <v>1770</v>
      </c>
      <c r="AJ48" s="369"/>
      <c r="AK48" s="369"/>
      <c r="AL48" s="369"/>
      <c r="AM48" s="385">
        <v>9000</v>
      </c>
      <c r="AN48" s="385"/>
      <c r="AO48" s="385"/>
      <c r="AP48" s="385">
        <v>12913</v>
      </c>
      <c r="AQ48" s="385"/>
      <c r="AR48" s="385"/>
      <c r="AS48" s="385"/>
      <c r="AT48" s="385">
        <v>53862</v>
      </c>
      <c r="AU48" s="385"/>
      <c r="AV48" s="385"/>
      <c r="AW48" s="385"/>
      <c r="AX48" s="385">
        <v>1102</v>
      </c>
      <c r="AY48" s="385"/>
      <c r="AZ48" s="385"/>
      <c r="BA48" s="7"/>
    </row>
    <row r="49" spans="1:53" s="85" customFormat="1" ht="13.5" customHeight="1" x14ac:dyDescent="0.2">
      <c r="A49" s="84"/>
      <c r="B49" s="379"/>
      <c r="C49" s="379"/>
      <c r="D49" s="379"/>
      <c r="E49" s="379"/>
      <c r="F49" s="379"/>
      <c r="G49" s="380"/>
      <c r="H49" s="371"/>
      <c r="I49" s="369"/>
      <c r="J49" s="369"/>
      <c r="K49" s="369"/>
      <c r="L49" s="369"/>
      <c r="M49" s="369"/>
      <c r="N49" s="369"/>
      <c r="O49" s="369"/>
      <c r="P49" s="369"/>
      <c r="Q49" s="369"/>
      <c r="R49" s="369"/>
      <c r="S49" s="369"/>
      <c r="T49" s="369"/>
      <c r="U49" s="369"/>
      <c r="V49" s="369"/>
      <c r="W49" s="369"/>
      <c r="X49" s="369"/>
      <c r="Y49" s="369"/>
      <c r="Z49" s="369"/>
      <c r="AA49" s="369"/>
      <c r="AB49" s="369"/>
      <c r="AC49" s="369"/>
      <c r="AD49" s="369"/>
      <c r="AE49" s="369"/>
      <c r="AF49" s="369"/>
      <c r="AG49" s="369"/>
      <c r="AH49" s="369"/>
      <c r="AI49" s="369"/>
      <c r="AJ49" s="369"/>
      <c r="AK49" s="369"/>
      <c r="AL49" s="369"/>
      <c r="AM49" s="385"/>
      <c r="AN49" s="385"/>
      <c r="AO49" s="385"/>
      <c r="AP49" s="385"/>
      <c r="AQ49" s="385"/>
      <c r="AR49" s="385"/>
      <c r="AS49" s="385"/>
      <c r="AT49" s="385"/>
      <c r="AU49" s="385"/>
      <c r="AV49" s="385"/>
      <c r="AW49" s="385"/>
      <c r="AX49" s="385"/>
      <c r="AY49" s="385"/>
      <c r="AZ49" s="385"/>
      <c r="BA49" s="8"/>
    </row>
    <row r="50" spans="1:53" s="83" customFormat="1" ht="13.5" customHeight="1" x14ac:dyDescent="0.2">
      <c r="A50" s="82"/>
      <c r="B50" s="379">
        <v>3</v>
      </c>
      <c r="C50" s="379"/>
      <c r="D50" s="379"/>
      <c r="E50" s="379"/>
      <c r="F50" s="379"/>
      <c r="G50" s="380"/>
      <c r="H50" s="371">
        <v>4547355</v>
      </c>
      <c r="I50" s="369"/>
      <c r="J50" s="369"/>
      <c r="K50" s="369"/>
      <c r="L50" s="369"/>
      <c r="M50" s="369">
        <v>1200290</v>
      </c>
      <c r="N50" s="369"/>
      <c r="O50" s="369"/>
      <c r="P50" s="369"/>
      <c r="Q50" s="369"/>
      <c r="R50" s="369">
        <v>543383</v>
      </c>
      <c r="S50" s="369"/>
      <c r="T50" s="369"/>
      <c r="U50" s="369"/>
      <c r="V50" s="369">
        <v>14465</v>
      </c>
      <c r="W50" s="369"/>
      <c r="X50" s="369"/>
      <c r="Y50" s="369"/>
      <c r="Z50" s="369">
        <v>89941</v>
      </c>
      <c r="AA50" s="369"/>
      <c r="AB50" s="369"/>
      <c r="AC50" s="369"/>
      <c r="AD50" s="369">
        <v>2620152</v>
      </c>
      <c r="AE50" s="369"/>
      <c r="AF50" s="369"/>
      <c r="AG50" s="369"/>
      <c r="AH50" s="369"/>
      <c r="AI50" s="369">
        <v>1025</v>
      </c>
      <c r="AJ50" s="369"/>
      <c r="AK50" s="369"/>
      <c r="AL50" s="369"/>
      <c r="AM50" s="385">
        <v>8243</v>
      </c>
      <c r="AN50" s="385"/>
      <c r="AO50" s="385"/>
      <c r="AP50" s="385">
        <v>11920</v>
      </c>
      <c r="AQ50" s="385"/>
      <c r="AR50" s="385"/>
      <c r="AS50" s="385"/>
      <c r="AT50" s="385">
        <v>57155</v>
      </c>
      <c r="AU50" s="385"/>
      <c r="AV50" s="385"/>
      <c r="AW50" s="385"/>
      <c r="AX50" s="385">
        <v>781</v>
      </c>
      <c r="AY50" s="385"/>
      <c r="AZ50" s="385"/>
      <c r="BA50" s="7"/>
    </row>
    <row r="51" spans="1:53" s="85" customFormat="1" ht="13.5" customHeight="1" x14ac:dyDescent="0.2">
      <c r="A51" s="84"/>
      <c r="B51" s="379"/>
      <c r="C51" s="379"/>
      <c r="D51" s="379"/>
      <c r="E51" s="379"/>
      <c r="F51" s="379"/>
      <c r="G51" s="380"/>
      <c r="H51" s="371"/>
      <c r="I51" s="369"/>
      <c r="J51" s="369"/>
      <c r="K51" s="369"/>
      <c r="L51" s="369"/>
      <c r="M51" s="369"/>
      <c r="N51" s="369"/>
      <c r="O51" s="369"/>
      <c r="P51" s="369"/>
      <c r="Q51" s="369"/>
      <c r="R51" s="369"/>
      <c r="S51" s="369"/>
      <c r="T51" s="369"/>
      <c r="U51" s="369"/>
      <c r="V51" s="369"/>
      <c r="W51" s="369"/>
      <c r="X51" s="369"/>
      <c r="Y51" s="369"/>
      <c r="Z51" s="369"/>
      <c r="AA51" s="369"/>
      <c r="AB51" s="369"/>
      <c r="AC51" s="369"/>
      <c r="AD51" s="369"/>
      <c r="AE51" s="369"/>
      <c r="AF51" s="369"/>
      <c r="AG51" s="369"/>
      <c r="AH51" s="369"/>
      <c r="AI51" s="369"/>
      <c r="AJ51" s="369"/>
      <c r="AK51" s="369"/>
      <c r="AL51" s="369"/>
      <c r="AM51" s="385"/>
      <c r="AN51" s="385"/>
      <c r="AO51" s="385"/>
      <c r="AP51" s="385"/>
      <c r="AQ51" s="385"/>
      <c r="AR51" s="385"/>
      <c r="AS51" s="385"/>
      <c r="AT51" s="385"/>
      <c r="AU51" s="385"/>
      <c r="AV51" s="385"/>
      <c r="AW51" s="385"/>
      <c r="AX51" s="385"/>
      <c r="AY51" s="385"/>
      <c r="AZ51" s="385"/>
      <c r="BA51" s="8"/>
    </row>
    <row r="52" spans="1:53" s="83" customFormat="1" ht="13.5" customHeight="1" x14ac:dyDescent="0.2">
      <c r="A52" s="82"/>
      <c r="B52" s="379">
        <v>4</v>
      </c>
      <c r="C52" s="379"/>
      <c r="D52" s="379"/>
      <c r="E52" s="379"/>
      <c r="F52" s="379"/>
      <c r="G52" s="380"/>
      <c r="H52" s="371">
        <v>4416285</v>
      </c>
      <c r="I52" s="369"/>
      <c r="J52" s="369"/>
      <c r="K52" s="369"/>
      <c r="L52" s="369"/>
      <c r="M52" s="369">
        <v>1172210</v>
      </c>
      <c r="N52" s="369"/>
      <c r="O52" s="369"/>
      <c r="P52" s="369"/>
      <c r="Q52" s="369"/>
      <c r="R52" s="369">
        <v>532662</v>
      </c>
      <c r="S52" s="369"/>
      <c r="T52" s="369"/>
      <c r="U52" s="369"/>
      <c r="V52" s="369">
        <v>13913</v>
      </c>
      <c r="W52" s="369"/>
      <c r="X52" s="369"/>
      <c r="Y52" s="369"/>
      <c r="Z52" s="369">
        <v>92267</v>
      </c>
      <c r="AA52" s="369"/>
      <c r="AB52" s="369"/>
      <c r="AC52" s="369"/>
      <c r="AD52" s="369">
        <v>2523501</v>
      </c>
      <c r="AE52" s="369"/>
      <c r="AF52" s="369"/>
      <c r="AG52" s="369"/>
      <c r="AH52" s="369"/>
      <c r="AI52" s="369">
        <v>1282</v>
      </c>
      <c r="AJ52" s="369"/>
      <c r="AK52" s="369"/>
      <c r="AL52" s="369"/>
      <c r="AM52" s="385">
        <v>6978</v>
      </c>
      <c r="AN52" s="385"/>
      <c r="AO52" s="385"/>
      <c r="AP52" s="385">
        <v>11783</v>
      </c>
      <c r="AQ52" s="385"/>
      <c r="AR52" s="385"/>
      <c r="AS52" s="385"/>
      <c r="AT52" s="385">
        <v>60800</v>
      </c>
      <c r="AU52" s="385"/>
      <c r="AV52" s="385"/>
      <c r="AW52" s="385"/>
      <c r="AX52" s="385">
        <v>889</v>
      </c>
      <c r="AY52" s="385"/>
      <c r="AZ52" s="385"/>
      <c r="BA52" s="7"/>
    </row>
    <row r="53" spans="1:53" s="85" customFormat="1" ht="13.5" customHeight="1" x14ac:dyDescent="0.2">
      <c r="A53" s="84"/>
      <c r="B53" s="379"/>
      <c r="C53" s="379"/>
      <c r="D53" s="379"/>
      <c r="E53" s="379"/>
      <c r="F53" s="379"/>
      <c r="G53" s="380"/>
      <c r="H53" s="371"/>
      <c r="I53" s="369"/>
      <c r="J53" s="369"/>
      <c r="K53" s="369"/>
      <c r="L53" s="369"/>
      <c r="M53" s="369"/>
      <c r="N53" s="369"/>
      <c r="O53" s="369"/>
      <c r="P53" s="369"/>
      <c r="Q53" s="369"/>
      <c r="R53" s="369"/>
      <c r="S53" s="369"/>
      <c r="T53" s="369"/>
      <c r="U53" s="369"/>
      <c r="V53" s="369"/>
      <c r="W53" s="369"/>
      <c r="X53" s="369"/>
      <c r="Y53" s="369"/>
      <c r="Z53" s="369"/>
      <c r="AA53" s="369"/>
      <c r="AB53" s="369"/>
      <c r="AC53" s="369"/>
      <c r="AD53" s="369"/>
      <c r="AE53" s="369"/>
      <c r="AF53" s="369"/>
      <c r="AG53" s="369"/>
      <c r="AH53" s="369"/>
      <c r="AI53" s="369"/>
      <c r="AJ53" s="369"/>
      <c r="AK53" s="369"/>
      <c r="AL53" s="369"/>
      <c r="AM53" s="385"/>
      <c r="AN53" s="385"/>
      <c r="AO53" s="385"/>
      <c r="AP53" s="385"/>
      <c r="AQ53" s="385"/>
      <c r="AR53" s="385"/>
      <c r="AS53" s="385"/>
      <c r="AT53" s="385"/>
      <c r="AU53" s="385"/>
      <c r="AV53" s="385"/>
      <c r="AW53" s="385"/>
      <c r="AX53" s="385"/>
      <c r="AY53" s="385"/>
      <c r="AZ53" s="385"/>
      <c r="BA53" s="8"/>
    </row>
    <row r="54" spans="1:53" s="173" customFormat="1" ht="13.5" customHeight="1" x14ac:dyDescent="0.2">
      <c r="A54" s="171"/>
      <c r="B54" s="373">
        <v>5</v>
      </c>
      <c r="C54" s="373"/>
      <c r="D54" s="373"/>
      <c r="E54" s="373"/>
      <c r="F54" s="373"/>
      <c r="G54" s="374"/>
      <c r="H54" s="375">
        <v>4639335</v>
      </c>
      <c r="I54" s="370"/>
      <c r="J54" s="370"/>
      <c r="K54" s="370"/>
      <c r="L54" s="370"/>
      <c r="M54" s="370">
        <v>1163094</v>
      </c>
      <c r="N54" s="370"/>
      <c r="O54" s="370"/>
      <c r="P54" s="370"/>
      <c r="Q54" s="370"/>
      <c r="R54" s="370">
        <v>534287</v>
      </c>
      <c r="S54" s="370"/>
      <c r="T54" s="370"/>
      <c r="U54" s="370"/>
      <c r="V54" s="370">
        <v>13318</v>
      </c>
      <c r="W54" s="370"/>
      <c r="X54" s="370"/>
      <c r="Y54" s="370"/>
      <c r="Z54" s="370">
        <v>98963</v>
      </c>
      <c r="AA54" s="370"/>
      <c r="AB54" s="370"/>
      <c r="AC54" s="370"/>
      <c r="AD54" s="370">
        <v>2739013</v>
      </c>
      <c r="AE54" s="370"/>
      <c r="AF54" s="370"/>
      <c r="AG54" s="370"/>
      <c r="AH54" s="370"/>
      <c r="AI54" s="370">
        <v>1199</v>
      </c>
      <c r="AJ54" s="370"/>
      <c r="AK54" s="370"/>
      <c r="AL54" s="370"/>
      <c r="AM54" s="381">
        <v>7238</v>
      </c>
      <c r="AN54" s="381"/>
      <c r="AO54" s="381"/>
      <c r="AP54" s="381">
        <v>14720</v>
      </c>
      <c r="AQ54" s="381"/>
      <c r="AR54" s="381"/>
      <c r="AS54" s="381"/>
      <c r="AT54" s="381">
        <v>66205</v>
      </c>
      <c r="AU54" s="381"/>
      <c r="AV54" s="381"/>
      <c r="AW54" s="381"/>
      <c r="AX54" s="381">
        <v>1298</v>
      </c>
      <c r="AY54" s="381"/>
      <c r="AZ54" s="381"/>
      <c r="BA54" s="172"/>
    </row>
    <row r="55" spans="1:53" s="176" customFormat="1" ht="13.5" customHeight="1" x14ac:dyDescent="0.2">
      <c r="A55" s="174"/>
      <c r="B55" s="373"/>
      <c r="C55" s="373"/>
      <c r="D55" s="373"/>
      <c r="E55" s="373"/>
      <c r="F55" s="373"/>
      <c r="G55" s="374"/>
      <c r="H55" s="375"/>
      <c r="I55" s="370"/>
      <c r="J55" s="370"/>
      <c r="K55" s="370"/>
      <c r="L55" s="370"/>
      <c r="M55" s="370"/>
      <c r="N55" s="370"/>
      <c r="O55" s="370"/>
      <c r="P55" s="370"/>
      <c r="Q55" s="370"/>
      <c r="R55" s="370"/>
      <c r="S55" s="370"/>
      <c r="T55" s="370"/>
      <c r="U55" s="370"/>
      <c r="V55" s="370"/>
      <c r="W55" s="370"/>
      <c r="X55" s="370"/>
      <c r="Y55" s="370"/>
      <c r="Z55" s="370"/>
      <c r="AA55" s="370"/>
      <c r="AB55" s="370"/>
      <c r="AC55" s="370"/>
      <c r="AD55" s="370"/>
      <c r="AE55" s="370"/>
      <c r="AF55" s="370"/>
      <c r="AG55" s="370"/>
      <c r="AH55" s="370"/>
      <c r="AI55" s="370"/>
      <c r="AJ55" s="370"/>
      <c r="AK55" s="370"/>
      <c r="AL55" s="370"/>
      <c r="AM55" s="381"/>
      <c r="AN55" s="381"/>
      <c r="AO55" s="381"/>
      <c r="AP55" s="381"/>
      <c r="AQ55" s="381"/>
      <c r="AR55" s="381"/>
      <c r="AS55" s="381"/>
      <c r="AT55" s="381"/>
      <c r="AU55" s="381"/>
      <c r="AV55" s="381"/>
      <c r="AW55" s="381"/>
      <c r="AX55" s="381"/>
      <c r="AY55" s="381"/>
      <c r="AZ55" s="381"/>
      <c r="BA55" s="175"/>
    </row>
    <row r="56" spans="1:53" s="75" customFormat="1" ht="9" customHeight="1" x14ac:dyDescent="0.2">
      <c r="A56" s="86"/>
      <c r="B56" s="86"/>
      <c r="C56" s="86"/>
      <c r="D56" s="86"/>
      <c r="E56" s="86"/>
      <c r="F56" s="86"/>
      <c r="G56" s="87"/>
      <c r="H56" s="4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74"/>
    </row>
    <row r="57" spans="1:53" ht="15" customHeight="1" x14ac:dyDescent="0.2">
      <c r="B57" s="133" t="s">
        <v>7</v>
      </c>
      <c r="C57" s="133"/>
      <c r="D57" s="133" t="s">
        <v>6</v>
      </c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</row>
    <row r="58" spans="1:53" ht="15" customHeight="1" x14ac:dyDescent="0.2">
      <c r="D58" s="378"/>
      <c r="E58" s="378"/>
      <c r="F58" s="378"/>
      <c r="G58" s="378"/>
      <c r="H58" s="378"/>
      <c r="I58" s="378"/>
      <c r="J58" s="378"/>
      <c r="K58" s="378"/>
      <c r="L58" s="378"/>
      <c r="M58" s="378"/>
      <c r="N58" s="378"/>
      <c r="O58" s="378"/>
      <c r="P58" s="378"/>
      <c r="Q58" s="378"/>
      <c r="R58" s="378"/>
      <c r="S58" s="378"/>
      <c r="T58" s="378"/>
      <c r="U58" s="378"/>
      <c r="V58" s="378"/>
      <c r="W58" s="378"/>
      <c r="X58" s="378"/>
      <c r="Y58" s="378"/>
      <c r="Z58" s="378"/>
      <c r="AA58" s="378"/>
      <c r="AB58" s="378"/>
      <c r="AC58" s="378"/>
      <c r="AD58" s="378"/>
      <c r="AE58" s="378"/>
      <c r="AF58" s="378"/>
      <c r="AG58" s="378"/>
      <c r="AH58" s="378"/>
      <c r="AI58" s="378"/>
      <c r="AJ58" s="378"/>
      <c r="AK58" s="378"/>
      <c r="AL58" s="378"/>
      <c r="AM58" s="378"/>
      <c r="AN58" s="378"/>
      <c r="AO58" s="378"/>
      <c r="AP58" s="378"/>
      <c r="AQ58" s="378"/>
      <c r="AR58" s="378"/>
      <c r="AS58" s="378"/>
      <c r="AT58" s="378"/>
      <c r="AU58" s="378"/>
      <c r="AV58" s="378"/>
    </row>
    <row r="59" spans="1:53" ht="12.75" customHeight="1" x14ac:dyDescent="0.2">
      <c r="D59" s="378"/>
      <c r="E59" s="378"/>
      <c r="F59" s="378"/>
      <c r="G59" s="378"/>
      <c r="H59" s="378"/>
      <c r="I59" s="378"/>
      <c r="J59" s="378"/>
      <c r="K59" s="378"/>
      <c r="L59" s="378"/>
      <c r="M59" s="378"/>
      <c r="N59" s="378"/>
      <c r="O59" s="378"/>
      <c r="P59" s="378"/>
      <c r="Q59" s="378"/>
      <c r="R59" s="378"/>
      <c r="S59" s="378"/>
      <c r="T59" s="378"/>
      <c r="U59" s="378"/>
      <c r="V59" s="378"/>
      <c r="W59" s="378"/>
      <c r="X59" s="378"/>
      <c r="Y59" s="378"/>
      <c r="Z59" s="378"/>
      <c r="AA59" s="378"/>
      <c r="AB59" s="378"/>
      <c r="AC59" s="378"/>
      <c r="AD59" s="378"/>
      <c r="AE59" s="378"/>
      <c r="AF59" s="378"/>
      <c r="AG59" s="378"/>
      <c r="AH59" s="378"/>
      <c r="AI59" s="378"/>
      <c r="AJ59" s="378"/>
      <c r="AK59" s="378"/>
      <c r="AL59" s="378"/>
      <c r="AM59" s="378"/>
      <c r="AN59" s="378"/>
      <c r="AO59" s="378"/>
      <c r="AP59" s="378"/>
      <c r="AQ59" s="378"/>
      <c r="AR59" s="378"/>
      <c r="AS59" s="378"/>
      <c r="AT59" s="378"/>
      <c r="AU59" s="378"/>
      <c r="AV59" s="378"/>
    </row>
    <row r="60" spans="1:53" s="20" customFormat="1" ht="19.5" customHeight="1" x14ac:dyDescent="0.2"/>
    <row r="61" spans="1:53" s="20" customFormat="1" ht="19.5" customHeight="1" x14ac:dyDescent="0.2">
      <c r="C61" s="237"/>
      <c r="D61" s="237"/>
      <c r="E61" s="237"/>
      <c r="F61" s="237"/>
      <c r="G61" s="237"/>
      <c r="H61" s="365"/>
      <c r="I61" s="365"/>
      <c r="J61" s="365"/>
      <c r="K61" s="365"/>
      <c r="L61" s="365"/>
      <c r="M61" s="365"/>
      <c r="N61" s="365"/>
      <c r="O61" s="365"/>
      <c r="P61" s="365"/>
      <c r="Q61" s="365"/>
      <c r="R61" s="365"/>
      <c r="S61" s="365"/>
      <c r="T61" s="365"/>
      <c r="U61" s="365"/>
      <c r="V61" s="365"/>
      <c r="W61" s="365"/>
      <c r="X61" s="365"/>
      <c r="Y61" s="365"/>
      <c r="Z61" s="365"/>
      <c r="AA61" s="365"/>
      <c r="AB61" s="365"/>
      <c r="AC61" s="365"/>
      <c r="AD61" s="365"/>
      <c r="AE61" s="365"/>
      <c r="AF61" s="365"/>
      <c r="AG61" s="365"/>
      <c r="AH61" s="365"/>
      <c r="AI61" s="365"/>
      <c r="AJ61" s="365"/>
      <c r="AK61" s="365"/>
      <c r="AL61" s="366"/>
      <c r="AM61" s="367"/>
      <c r="AN61" s="367"/>
      <c r="AO61" s="367"/>
      <c r="AP61" s="154"/>
      <c r="AQ61" s="365"/>
      <c r="AR61" s="365"/>
      <c r="AS61" s="365"/>
    </row>
    <row r="62" spans="1:53" s="20" customFormat="1" ht="19.5" customHeight="1" x14ac:dyDescent="0.2">
      <c r="C62" s="239"/>
      <c r="D62" s="239"/>
      <c r="E62" s="239"/>
      <c r="F62" s="239"/>
      <c r="G62" s="239"/>
      <c r="H62" s="365"/>
      <c r="I62" s="365"/>
      <c r="J62" s="365"/>
      <c r="K62" s="365"/>
      <c r="L62" s="365"/>
      <c r="M62" s="365"/>
      <c r="N62" s="365"/>
      <c r="O62" s="365"/>
      <c r="P62" s="365"/>
      <c r="Q62" s="365"/>
      <c r="R62" s="365"/>
      <c r="S62" s="365"/>
      <c r="T62" s="365"/>
      <c r="U62" s="365"/>
      <c r="V62" s="365"/>
      <c r="W62" s="365"/>
      <c r="X62" s="365"/>
      <c r="Y62" s="365"/>
      <c r="Z62" s="365"/>
      <c r="AA62" s="365"/>
      <c r="AB62" s="365"/>
      <c r="AC62" s="365"/>
      <c r="AD62" s="365"/>
      <c r="AE62" s="365"/>
      <c r="AF62" s="365"/>
      <c r="AG62" s="365"/>
      <c r="AH62" s="365"/>
      <c r="AI62" s="365"/>
      <c r="AJ62" s="365"/>
      <c r="AK62" s="365"/>
      <c r="AL62" s="366"/>
      <c r="AM62" s="367"/>
      <c r="AN62" s="367"/>
      <c r="AO62" s="367"/>
      <c r="AP62" s="154"/>
      <c r="AQ62" s="365"/>
      <c r="AR62" s="365"/>
      <c r="AS62" s="365"/>
    </row>
    <row r="63" spans="1:53" s="1" customFormat="1" ht="13.5" customHeight="1" x14ac:dyDescent="0.2">
      <c r="A63" s="71"/>
      <c r="B63" s="237"/>
      <c r="C63" s="237"/>
      <c r="D63" s="237"/>
      <c r="E63" s="237"/>
      <c r="F63" s="237"/>
      <c r="G63" s="365"/>
      <c r="H63" s="365"/>
      <c r="I63" s="365"/>
      <c r="J63" s="365"/>
      <c r="K63" s="365"/>
      <c r="L63" s="365"/>
      <c r="M63" s="365"/>
      <c r="N63" s="365"/>
      <c r="O63" s="365"/>
      <c r="P63" s="365"/>
      <c r="Q63" s="365"/>
      <c r="R63" s="365"/>
      <c r="S63" s="365"/>
      <c r="T63" s="365"/>
      <c r="U63" s="365"/>
      <c r="V63" s="365"/>
      <c r="W63" s="365"/>
      <c r="X63" s="365"/>
      <c r="Y63" s="365"/>
      <c r="Z63" s="365"/>
      <c r="AA63" s="365"/>
      <c r="AB63" s="365"/>
      <c r="AC63" s="365"/>
      <c r="AD63" s="365"/>
      <c r="AE63" s="365"/>
      <c r="AF63" s="365"/>
      <c r="AG63" s="365"/>
      <c r="AH63" s="365"/>
      <c r="AI63" s="365"/>
      <c r="AJ63" s="365"/>
      <c r="AK63" s="366"/>
      <c r="AL63" s="365"/>
      <c r="AM63" s="365"/>
      <c r="AN63" s="365"/>
      <c r="AO63" s="154"/>
      <c r="AP63" s="365"/>
      <c r="AQ63" s="365"/>
      <c r="AR63" s="365"/>
      <c r="AS63" s="365"/>
      <c r="AT63" s="365"/>
      <c r="AU63" s="365"/>
      <c r="AV63" s="365"/>
      <c r="AW63" s="365"/>
      <c r="AX63" s="365"/>
      <c r="AY63" s="365"/>
      <c r="AZ63" s="365"/>
      <c r="BA63" s="88"/>
    </row>
    <row r="64" spans="1:53" s="3" customFormat="1" ht="13.5" customHeight="1" x14ac:dyDescent="0.2">
      <c r="A64" s="72"/>
      <c r="B64" s="239"/>
      <c r="C64" s="239"/>
      <c r="D64" s="239"/>
      <c r="E64" s="239"/>
      <c r="F64" s="239"/>
      <c r="G64" s="365"/>
      <c r="H64" s="365"/>
      <c r="I64" s="365"/>
      <c r="J64" s="365"/>
      <c r="K64" s="365"/>
      <c r="L64" s="365"/>
      <c r="M64" s="365"/>
      <c r="N64" s="365"/>
      <c r="O64" s="365"/>
      <c r="P64" s="365"/>
      <c r="Q64" s="365"/>
      <c r="R64" s="365"/>
      <c r="S64" s="365"/>
      <c r="T64" s="365"/>
      <c r="U64" s="365"/>
      <c r="V64" s="365"/>
      <c r="W64" s="365"/>
      <c r="X64" s="365"/>
      <c r="Y64" s="365"/>
      <c r="Z64" s="365"/>
      <c r="AA64" s="365"/>
      <c r="AB64" s="365"/>
      <c r="AC64" s="365"/>
      <c r="AD64" s="365"/>
      <c r="AE64" s="365"/>
      <c r="AF64" s="365"/>
      <c r="AG64" s="365"/>
      <c r="AH64" s="365"/>
      <c r="AI64" s="365"/>
      <c r="AJ64" s="365"/>
      <c r="AK64" s="366"/>
      <c r="AL64" s="365"/>
      <c r="AM64" s="365"/>
      <c r="AN64" s="365"/>
      <c r="AO64" s="154"/>
      <c r="AP64" s="365"/>
      <c r="AQ64" s="365"/>
      <c r="AR64" s="365"/>
      <c r="AS64" s="365"/>
      <c r="AT64" s="365"/>
      <c r="AU64" s="365"/>
      <c r="AV64" s="365"/>
      <c r="AW64" s="365"/>
      <c r="AX64" s="365"/>
      <c r="AY64" s="365"/>
      <c r="AZ64" s="365"/>
      <c r="BA64" s="89"/>
    </row>
    <row r="65" s="20" customFormat="1" ht="19.5" customHeight="1" x14ac:dyDescent="0.2"/>
    <row r="66" s="20" customFormat="1" ht="19.5" customHeight="1" x14ac:dyDescent="0.2"/>
    <row r="67" s="20" customFormat="1" ht="19.5" customHeight="1" x14ac:dyDescent="0.2"/>
    <row r="68" s="20" customFormat="1" ht="19.5" customHeight="1" x14ac:dyDescent="0.2"/>
    <row r="69" s="20" customFormat="1" ht="19.5" customHeight="1" x14ac:dyDescent="0.2"/>
    <row r="70" s="20" customFormat="1" ht="19.5" customHeight="1" x14ac:dyDescent="0.2"/>
    <row r="71" s="20" customFormat="1" ht="19.5" customHeight="1" x14ac:dyDescent="0.2"/>
    <row r="72" s="20" customFormat="1" ht="19.5" customHeight="1" x14ac:dyDescent="0.2"/>
    <row r="73" s="20" customFormat="1" ht="19.5" customHeight="1" x14ac:dyDescent="0.2"/>
    <row r="74" s="20" customFormat="1" ht="19.5" customHeight="1" x14ac:dyDescent="0.2"/>
  </sheetData>
  <mergeCells count="252">
    <mergeCell ref="AP52:AS53"/>
    <mergeCell ref="AT52:AW53"/>
    <mergeCell ref="AX52:AZ53"/>
    <mergeCell ref="AM50:AO51"/>
    <mergeCell ref="AP50:AS51"/>
    <mergeCell ref="AT50:AW51"/>
    <mergeCell ref="AX50:AZ51"/>
    <mergeCell ref="R42:U43"/>
    <mergeCell ref="V46:Y47"/>
    <mergeCell ref="AX48:AZ49"/>
    <mergeCell ref="AD46:AH47"/>
    <mergeCell ref="Z46:AC47"/>
    <mergeCell ref="R46:U47"/>
    <mergeCell ref="AD42:AH43"/>
    <mergeCell ref="AI50:AL51"/>
    <mergeCell ref="B52:G53"/>
    <mergeCell ref="H52:L53"/>
    <mergeCell ref="M52:Q53"/>
    <mergeCell ref="R52:U53"/>
    <mergeCell ref="V52:Y53"/>
    <mergeCell ref="Z52:AC53"/>
    <mergeCell ref="AD52:AH53"/>
    <mergeCell ref="AI52:AL53"/>
    <mergeCell ref="AM52:AO53"/>
    <mergeCell ref="AX32:BA32"/>
    <mergeCell ref="AX38:AZ39"/>
    <mergeCell ref="AT42:AW43"/>
    <mergeCell ref="AK21:AN21"/>
    <mergeCell ref="AI36:AL37"/>
    <mergeCell ref="AT38:AW39"/>
    <mergeCell ref="AT32:AW32"/>
    <mergeCell ref="AJ26:AM27"/>
    <mergeCell ref="AN26:AR27"/>
    <mergeCell ref="AS26:AV27"/>
    <mergeCell ref="AI34:AL35"/>
    <mergeCell ref="AQ34:AS35"/>
    <mergeCell ref="AT34:AW35"/>
    <mergeCell ref="AP32:AS32"/>
    <mergeCell ref="AQ42:AS43"/>
    <mergeCell ref="AI40:AL41"/>
    <mergeCell ref="AM40:AO41"/>
    <mergeCell ref="AQ40:AS41"/>
    <mergeCell ref="AT40:AW41"/>
    <mergeCell ref="AX40:AZ41"/>
    <mergeCell ref="AI42:AL43"/>
    <mergeCell ref="AI38:AL39"/>
    <mergeCell ref="AM38:AO39"/>
    <mergeCell ref="AQ38:AS39"/>
    <mergeCell ref="AM36:AO37"/>
    <mergeCell ref="V42:Y43"/>
    <mergeCell ref="AK17:AN18"/>
    <mergeCell ref="AO17:AS18"/>
    <mergeCell ref="AT17:AW18"/>
    <mergeCell ref="AT21:AW21"/>
    <mergeCell ref="AT22:AW23"/>
    <mergeCell ref="AM34:AO35"/>
    <mergeCell ref="AK19:AN20"/>
    <mergeCell ref="AO19:AS20"/>
    <mergeCell ref="AT19:AW20"/>
    <mergeCell ref="V40:Y41"/>
    <mergeCell ref="Z40:AC41"/>
    <mergeCell ref="AD40:AH41"/>
    <mergeCell ref="AB26:AE27"/>
    <mergeCell ref="AC21:AF21"/>
    <mergeCell ref="Z34:AC35"/>
    <mergeCell ref="AD34:AH35"/>
    <mergeCell ref="V32:Y32"/>
    <mergeCell ref="U21:X21"/>
    <mergeCell ref="AK15:AN16"/>
    <mergeCell ref="H34:L35"/>
    <mergeCell ref="H42:L43"/>
    <mergeCell ref="H36:L37"/>
    <mergeCell ref="H21:K21"/>
    <mergeCell ref="H32:L32"/>
    <mergeCell ref="M32:Q32"/>
    <mergeCell ref="Q22:T23"/>
    <mergeCell ref="Q21:T21"/>
    <mergeCell ref="AC22:AF23"/>
    <mergeCell ref="AF26:AI27"/>
    <mergeCell ref="A30:K30"/>
    <mergeCell ref="AD32:AH32"/>
    <mergeCell ref="AM32:AO32"/>
    <mergeCell ref="AI32:AL32"/>
    <mergeCell ref="R34:U35"/>
    <mergeCell ref="B36:G37"/>
    <mergeCell ref="M34:Q35"/>
    <mergeCell ref="R38:U39"/>
    <mergeCell ref="V38:Y39"/>
    <mergeCell ref="Z38:AC39"/>
    <mergeCell ref="AG17:AJ18"/>
    <mergeCell ref="H22:K23"/>
    <mergeCell ref="AD38:AH39"/>
    <mergeCell ref="AT15:AW16"/>
    <mergeCell ref="AG15:AJ16"/>
    <mergeCell ref="A1:AW1"/>
    <mergeCell ref="A3:AW3"/>
    <mergeCell ref="A6:AW6"/>
    <mergeCell ref="Q10:AW10"/>
    <mergeCell ref="H10:K11"/>
    <mergeCell ref="L10:P11"/>
    <mergeCell ref="U11:X11"/>
    <mergeCell ref="A4:AW5"/>
    <mergeCell ref="A10:G11"/>
    <mergeCell ref="A8:I8"/>
    <mergeCell ref="Y11:AB11"/>
    <mergeCell ref="Q11:T11"/>
    <mergeCell ref="AT11:AW11"/>
    <mergeCell ref="AO11:AS11"/>
    <mergeCell ref="AK11:AN11"/>
    <mergeCell ref="AG11:AJ11"/>
    <mergeCell ref="AO15:AS16"/>
    <mergeCell ref="AC11:AF11"/>
    <mergeCell ref="L15:P16"/>
    <mergeCell ref="Q15:T16"/>
    <mergeCell ref="H15:K16"/>
    <mergeCell ref="Q13:T14"/>
    <mergeCell ref="A13:G14"/>
    <mergeCell ref="H13:K14"/>
    <mergeCell ref="L13:P14"/>
    <mergeCell ref="A17:G18"/>
    <mergeCell ref="H17:K18"/>
    <mergeCell ref="L17:P18"/>
    <mergeCell ref="Q17:T18"/>
    <mergeCell ref="Y17:AB18"/>
    <mergeCell ref="AC17:AF18"/>
    <mergeCell ref="L21:P21"/>
    <mergeCell ref="AG21:AJ21"/>
    <mergeCell ref="Y21:AB21"/>
    <mergeCell ref="A22:G23"/>
    <mergeCell ref="U19:X20"/>
    <mergeCell ref="Y19:AB20"/>
    <mergeCell ref="AC19:AF20"/>
    <mergeCell ref="AG19:AJ20"/>
    <mergeCell ref="Y22:AB23"/>
    <mergeCell ref="AG22:AJ23"/>
    <mergeCell ref="U22:X23"/>
    <mergeCell ref="AT13:AW14"/>
    <mergeCell ref="Y13:AB14"/>
    <mergeCell ref="U15:X16"/>
    <mergeCell ref="AC13:AF14"/>
    <mergeCell ref="U13:X14"/>
    <mergeCell ref="A28:AW28"/>
    <mergeCell ref="A33:F33"/>
    <mergeCell ref="AC15:AF16"/>
    <mergeCell ref="Y15:AB16"/>
    <mergeCell ref="AG13:AJ14"/>
    <mergeCell ref="A15:G16"/>
    <mergeCell ref="AO21:AS21"/>
    <mergeCell ref="Z32:AC32"/>
    <mergeCell ref="L22:P23"/>
    <mergeCell ref="AK13:AN14"/>
    <mergeCell ref="AO13:AS14"/>
    <mergeCell ref="AO22:AS23"/>
    <mergeCell ref="AK22:AN23"/>
    <mergeCell ref="A19:G20"/>
    <mergeCell ref="H19:K20"/>
    <mergeCell ref="L19:P20"/>
    <mergeCell ref="Q19:T20"/>
    <mergeCell ref="U17:X18"/>
    <mergeCell ref="A26:F27"/>
    <mergeCell ref="AX54:AZ55"/>
    <mergeCell ref="AX34:AZ35"/>
    <mergeCell ref="AX36:AZ37"/>
    <mergeCell ref="AX42:AZ43"/>
    <mergeCell ref="H46:L47"/>
    <mergeCell ref="R36:U37"/>
    <mergeCell ref="Z42:AC43"/>
    <mergeCell ref="Z36:AC37"/>
    <mergeCell ref="AD36:AH37"/>
    <mergeCell ref="AT36:AW37"/>
    <mergeCell ref="AQ36:AS37"/>
    <mergeCell ref="AX46:AZ47"/>
    <mergeCell ref="AM42:AO43"/>
    <mergeCell ref="AI48:AL49"/>
    <mergeCell ref="AP48:AS49"/>
    <mergeCell ref="AP46:AS47"/>
    <mergeCell ref="AI46:AL47"/>
    <mergeCell ref="AM54:AO55"/>
    <mergeCell ref="AM48:AO49"/>
    <mergeCell ref="AT54:AW55"/>
    <mergeCell ref="AT48:AW49"/>
    <mergeCell ref="AT46:AW47"/>
    <mergeCell ref="AM46:AO47"/>
    <mergeCell ref="AP54:AS55"/>
    <mergeCell ref="Z54:AC55"/>
    <mergeCell ref="V54:Y55"/>
    <mergeCell ref="B54:G55"/>
    <mergeCell ref="H54:L55"/>
    <mergeCell ref="M54:Q55"/>
    <mergeCell ref="M46:Q47"/>
    <mergeCell ref="A45:F45"/>
    <mergeCell ref="B42:G43"/>
    <mergeCell ref="D58:AV59"/>
    <mergeCell ref="AI54:AL55"/>
    <mergeCell ref="B48:G49"/>
    <mergeCell ref="B46:G47"/>
    <mergeCell ref="AD54:AH55"/>
    <mergeCell ref="R54:U55"/>
    <mergeCell ref="B50:G51"/>
    <mergeCell ref="H50:L51"/>
    <mergeCell ref="M50:Q51"/>
    <mergeCell ref="R50:U51"/>
    <mergeCell ref="V50:Y51"/>
    <mergeCell ref="Z50:AC51"/>
    <mergeCell ref="AD50:AH51"/>
    <mergeCell ref="R48:U49"/>
    <mergeCell ref="V48:Y49"/>
    <mergeCell ref="AD48:AH49"/>
    <mergeCell ref="G26:J27"/>
    <mergeCell ref="K26:O27"/>
    <mergeCell ref="P26:S27"/>
    <mergeCell ref="T26:W27"/>
    <mergeCell ref="X26:AA27"/>
    <mergeCell ref="M36:Q37"/>
    <mergeCell ref="M42:Q43"/>
    <mergeCell ref="Z48:AC49"/>
    <mergeCell ref="H48:L49"/>
    <mergeCell ref="M48:Q49"/>
    <mergeCell ref="B38:G39"/>
    <mergeCell ref="H38:L39"/>
    <mergeCell ref="M38:Q39"/>
    <mergeCell ref="V34:Y35"/>
    <mergeCell ref="B40:G41"/>
    <mergeCell ref="H40:L41"/>
    <mergeCell ref="M40:Q41"/>
    <mergeCell ref="R40:U41"/>
    <mergeCell ref="B34:G35"/>
    <mergeCell ref="A32:G32"/>
    <mergeCell ref="R32:U32"/>
    <mergeCell ref="V36:Y37"/>
    <mergeCell ref="AW63:AZ64"/>
    <mergeCell ref="AD61:AH62"/>
    <mergeCell ref="AI61:AL62"/>
    <mergeCell ref="AM61:AO62"/>
    <mergeCell ref="AQ61:AS62"/>
    <mergeCell ref="B63:F64"/>
    <mergeCell ref="G63:K64"/>
    <mergeCell ref="L63:P64"/>
    <mergeCell ref="Q63:T64"/>
    <mergeCell ref="U63:X64"/>
    <mergeCell ref="Y63:AB64"/>
    <mergeCell ref="AC63:AG64"/>
    <mergeCell ref="AH63:AK64"/>
    <mergeCell ref="AL63:AN64"/>
    <mergeCell ref="AP63:AR64"/>
    <mergeCell ref="AS63:AV64"/>
    <mergeCell ref="C61:G62"/>
    <mergeCell ref="H61:L62"/>
    <mergeCell ref="M61:Q62"/>
    <mergeCell ref="R61:U62"/>
    <mergeCell ref="V61:Y62"/>
    <mergeCell ref="Z61:AC62"/>
  </mergeCells>
  <phoneticPr fontId="2"/>
  <pageMargins left="0.36" right="0.39370078740157483" top="0.39370078740157483" bottom="0.39370078740157483" header="0.51181102362204722" footer="0.51181102362204722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0"/>
  </sheetPr>
  <dimension ref="A1:BZ40"/>
  <sheetViews>
    <sheetView showGridLines="0" zoomScaleNormal="100" zoomScaleSheetLayoutView="100" workbookViewId="0">
      <selection sqref="A1:BY1"/>
    </sheetView>
  </sheetViews>
  <sheetFormatPr defaultColWidth="2.08984375" defaultRowHeight="19.5" customHeight="1" x14ac:dyDescent="0.2"/>
  <cols>
    <col min="1" max="4" width="1.26953125" style="16" customWidth="1"/>
    <col min="5" max="5" width="1.36328125" style="16" customWidth="1"/>
    <col min="6" max="77" width="1.26953125" style="16" customWidth="1"/>
    <col min="78" max="78" width="0.453125" style="16" customWidth="1"/>
    <col min="79" max="80" width="1.26953125" style="16" customWidth="1"/>
    <col min="81" max="138" width="9.6328125" style="16" customWidth="1"/>
    <col min="139" max="16384" width="2.08984375" style="16"/>
  </cols>
  <sheetData>
    <row r="1" spans="1:78" ht="19.5" customHeight="1" x14ac:dyDescent="0.2">
      <c r="A1" s="347" t="s">
        <v>210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7"/>
      <c r="AM1" s="347"/>
      <c r="AN1" s="347"/>
      <c r="AO1" s="347"/>
      <c r="AP1" s="347"/>
      <c r="AQ1" s="347"/>
      <c r="AR1" s="347"/>
      <c r="AS1" s="347"/>
      <c r="AT1" s="347"/>
      <c r="AU1" s="347"/>
      <c r="AV1" s="347"/>
      <c r="AW1" s="347"/>
      <c r="AX1" s="347"/>
      <c r="AY1" s="347"/>
      <c r="AZ1" s="347"/>
      <c r="BA1" s="347"/>
      <c r="BB1" s="347"/>
      <c r="BC1" s="347"/>
      <c r="BD1" s="347"/>
      <c r="BE1" s="347"/>
      <c r="BF1" s="347"/>
      <c r="BG1" s="347"/>
      <c r="BH1" s="347"/>
      <c r="BI1" s="347"/>
      <c r="BJ1" s="347"/>
      <c r="BK1" s="347"/>
      <c r="BL1" s="347"/>
      <c r="BM1" s="347"/>
      <c r="BN1" s="347"/>
      <c r="BO1" s="347"/>
      <c r="BP1" s="347"/>
      <c r="BQ1" s="347"/>
      <c r="BR1" s="347"/>
      <c r="BS1" s="424"/>
      <c r="BT1" s="424"/>
      <c r="BU1" s="424"/>
      <c r="BV1" s="424"/>
      <c r="BW1" s="424"/>
      <c r="BX1" s="424"/>
      <c r="BY1" s="424"/>
    </row>
    <row r="4" spans="1:78" ht="19.5" customHeight="1" x14ac:dyDescent="0.2">
      <c r="A4" s="255" t="s">
        <v>205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255"/>
      <c r="AH4" s="255"/>
      <c r="AI4" s="255"/>
      <c r="AJ4" s="255"/>
      <c r="AK4" s="255"/>
      <c r="AL4" s="255"/>
      <c r="AM4" s="255"/>
      <c r="AN4" s="255"/>
      <c r="AO4" s="255"/>
      <c r="AP4" s="255"/>
      <c r="AQ4" s="255"/>
      <c r="AR4" s="255"/>
      <c r="AS4" s="255"/>
      <c r="AT4" s="255"/>
      <c r="AU4" s="255"/>
      <c r="AV4" s="255"/>
      <c r="AW4" s="255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5"/>
      <c r="BI4" s="255"/>
      <c r="BJ4" s="255"/>
      <c r="BK4" s="255"/>
      <c r="BL4" s="255"/>
      <c r="BM4" s="255"/>
      <c r="BN4" s="255"/>
      <c r="BO4" s="255"/>
      <c r="BP4" s="255"/>
      <c r="BQ4" s="255"/>
      <c r="BR4" s="255"/>
      <c r="BS4" s="392"/>
      <c r="BT4" s="392"/>
      <c r="BU4" s="392"/>
      <c r="BV4" s="392"/>
    </row>
    <row r="5" spans="1:78" ht="19.5" customHeight="1" x14ac:dyDescent="0.2">
      <c r="A5" s="257" t="s">
        <v>101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</row>
    <row r="8" spans="1:78" ht="19.5" customHeight="1" x14ac:dyDescent="0.2">
      <c r="A8" s="256" t="s">
        <v>151</v>
      </c>
      <c r="B8" s="256"/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AX8" s="30"/>
      <c r="AY8" s="30"/>
      <c r="AZ8" s="30"/>
      <c r="BA8" s="30"/>
      <c r="BB8" s="30"/>
      <c r="BC8" s="258" t="s">
        <v>172</v>
      </c>
      <c r="BD8" s="258"/>
      <c r="BE8" s="258"/>
      <c r="BF8" s="258"/>
      <c r="BG8" s="258"/>
      <c r="BH8" s="258"/>
      <c r="BI8" s="258"/>
      <c r="BJ8" s="258"/>
      <c r="BK8" s="258"/>
      <c r="BL8" s="258"/>
      <c r="BM8" s="258"/>
      <c r="BN8" s="258"/>
      <c r="BO8" s="258"/>
      <c r="BP8" s="258"/>
      <c r="BQ8" s="258"/>
      <c r="BR8" s="258"/>
      <c r="BS8" s="258"/>
      <c r="BT8" s="258"/>
      <c r="BU8" s="258"/>
      <c r="BV8" s="258"/>
      <c r="BW8" s="259"/>
      <c r="BX8" s="259"/>
      <c r="BY8" s="259"/>
      <c r="BZ8" s="259"/>
    </row>
    <row r="9" spans="1:78" ht="2.25" customHeight="1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</row>
    <row r="10" spans="1:78" ht="24" customHeight="1" x14ac:dyDescent="0.2">
      <c r="A10" s="236" t="s">
        <v>152</v>
      </c>
      <c r="B10" s="236"/>
      <c r="C10" s="236"/>
      <c r="D10" s="236"/>
      <c r="E10" s="216"/>
      <c r="F10" s="216"/>
      <c r="G10" s="216"/>
      <c r="H10" s="426" t="s">
        <v>153</v>
      </c>
      <c r="I10" s="427"/>
      <c r="J10" s="427"/>
      <c r="K10" s="427"/>
      <c r="L10" s="427"/>
      <c r="M10" s="427"/>
      <c r="N10" s="427"/>
      <c r="O10" s="427"/>
      <c r="P10" s="427"/>
      <c r="Q10" s="427"/>
      <c r="R10" s="427"/>
      <c r="S10" s="427"/>
      <c r="T10" s="427"/>
      <c r="U10" s="427"/>
      <c r="V10" s="430"/>
      <c r="W10" s="267" t="s">
        <v>154</v>
      </c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430"/>
      <c r="AK10" s="216" t="s">
        <v>155</v>
      </c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420" t="s">
        <v>8</v>
      </c>
      <c r="AY10" s="421"/>
      <c r="AZ10" s="421"/>
      <c r="BA10" s="421"/>
      <c r="BB10" s="421"/>
      <c r="BC10" s="421"/>
      <c r="BD10" s="421"/>
      <c r="BE10" s="421"/>
      <c r="BF10" s="421"/>
      <c r="BG10" s="421"/>
      <c r="BH10" s="421"/>
      <c r="BI10" s="421"/>
      <c r="BJ10" s="335"/>
      <c r="BK10" s="426" t="s">
        <v>156</v>
      </c>
      <c r="BL10" s="427"/>
      <c r="BM10" s="427"/>
      <c r="BN10" s="427"/>
      <c r="BO10" s="427"/>
      <c r="BP10" s="427"/>
      <c r="BQ10" s="427"/>
      <c r="BR10" s="427"/>
      <c r="BS10" s="427"/>
      <c r="BT10" s="427"/>
      <c r="BU10" s="428"/>
      <c r="BV10" s="428"/>
      <c r="BW10" s="428"/>
      <c r="BX10" s="429"/>
      <c r="BY10" s="429"/>
      <c r="BZ10" s="19"/>
    </row>
    <row r="11" spans="1:78" ht="24" customHeight="1" x14ac:dyDescent="0.2">
      <c r="A11" s="236"/>
      <c r="B11" s="236"/>
      <c r="C11" s="236"/>
      <c r="D11" s="236"/>
      <c r="E11" s="216"/>
      <c r="F11" s="216"/>
      <c r="G11" s="216"/>
      <c r="H11" s="422" t="s">
        <v>157</v>
      </c>
      <c r="I11" s="422"/>
      <c r="J11" s="422"/>
      <c r="K11" s="422"/>
      <c r="L11" s="422"/>
      <c r="M11" s="422"/>
      <c r="N11" s="422"/>
      <c r="O11" s="431" t="s">
        <v>158</v>
      </c>
      <c r="P11" s="405"/>
      <c r="Q11" s="405"/>
      <c r="R11" s="405"/>
      <c r="S11" s="405"/>
      <c r="T11" s="405"/>
      <c r="U11" s="405"/>
      <c r="V11" s="304"/>
      <c r="W11" s="422" t="s">
        <v>157</v>
      </c>
      <c r="X11" s="422"/>
      <c r="Y11" s="422"/>
      <c r="Z11" s="422"/>
      <c r="AA11" s="422"/>
      <c r="AB11" s="422"/>
      <c r="AC11" s="426" t="s">
        <v>158</v>
      </c>
      <c r="AD11" s="427"/>
      <c r="AE11" s="427"/>
      <c r="AF11" s="427"/>
      <c r="AG11" s="427"/>
      <c r="AH11" s="427"/>
      <c r="AI11" s="427"/>
      <c r="AJ11" s="430"/>
      <c r="AK11" s="438" t="s">
        <v>157</v>
      </c>
      <c r="AL11" s="438"/>
      <c r="AM11" s="438"/>
      <c r="AN11" s="438"/>
      <c r="AO11" s="438"/>
      <c r="AP11" s="438"/>
      <c r="AQ11" s="306" t="s">
        <v>158</v>
      </c>
      <c r="AR11" s="306"/>
      <c r="AS11" s="306"/>
      <c r="AT11" s="306"/>
      <c r="AU11" s="306"/>
      <c r="AV11" s="306"/>
      <c r="AW11" s="306"/>
      <c r="AX11" s="438" t="s">
        <v>157</v>
      </c>
      <c r="AY11" s="438"/>
      <c r="AZ11" s="438"/>
      <c r="BA11" s="438"/>
      <c r="BB11" s="438"/>
      <c r="BC11" s="438"/>
      <c r="BD11" s="306" t="s">
        <v>158</v>
      </c>
      <c r="BE11" s="306"/>
      <c r="BF11" s="306"/>
      <c r="BG11" s="306"/>
      <c r="BH11" s="306"/>
      <c r="BI11" s="306"/>
      <c r="BJ11" s="306"/>
      <c r="BK11" s="432" t="s">
        <v>157</v>
      </c>
      <c r="BL11" s="433"/>
      <c r="BM11" s="433"/>
      <c r="BN11" s="433"/>
      <c r="BO11" s="433"/>
      <c r="BP11" s="434"/>
      <c r="BQ11" s="426" t="s">
        <v>158</v>
      </c>
      <c r="BR11" s="427"/>
      <c r="BS11" s="427"/>
      <c r="BT11" s="427"/>
      <c r="BU11" s="428"/>
      <c r="BV11" s="428"/>
      <c r="BW11" s="428"/>
      <c r="BX11" s="428"/>
      <c r="BY11" s="429"/>
      <c r="BZ11" s="19"/>
    </row>
    <row r="12" spans="1:78" ht="9" customHeight="1" x14ac:dyDescent="0.2">
      <c r="A12" s="21"/>
      <c r="B12" s="21"/>
      <c r="C12" s="21"/>
      <c r="D12" s="21"/>
      <c r="E12" s="21"/>
      <c r="F12" s="21"/>
      <c r="G12" s="22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</row>
    <row r="13" spans="1:78" s="10" customFormat="1" ht="30" customHeight="1" x14ac:dyDescent="0.2">
      <c r="A13" s="225" t="s">
        <v>178</v>
      </c>
      <c r="B13" s="225"/>
      <c r="C13" s="225"/>
      <c r="D13" s="225"/>
      <c r="E13" s="225"/>
      <c r="F13" s="225"/>
      <c r="G13" s="226"/>
      <c r="H13" s="406">
        <v>8762</v>
      </c>
      <c r="I13" s="382"/>
      <c r="J13" s="382"/>
      <c r="K13" s="382"/>
      <c r="L13" s="382"/>
      <c r="M13" s="382"/>
      <c r="N13" s="382"/>
      <c r="O13" s="382">
        <v>1021626</v>
      </c>
      <c r="P13" s="382"/>
      <c r="Q13" s="382"/>
      <c r="R13" s="382"/>
      <c r="S13" s="382"/>
      <c r="T13" s="382"/>
      <c r="U13" s="382"/>
      <c r="V13" s="423"/>
      <c r="W13" s="382">
        <v>857</v>
      </c>
      <c r="X13" s="382"/>
      <c r="Y13" s="382"/>
      <c r="Z13" s="382"/>
      <c r="AA13" s="382"/>
      <c r="AB13" s="382"/>
      <c r="AC13" s="382">
        <v>183101</v>
      </c>
      <c r="AD13" s="382"/>
      <c r="AE13" s="382"/>
      <c r="AF13" s="382"/>
      <c r="AG13" s="382"/>
      <c r="AH13" s="382"/>
      <c r="AI13" s="382"/>
      <c r="AJ13" s="423"/>
      <c r="AK13" s="382">
        <v>0</v>
      </c>
      <c r="AL13" s="382"/>
      <c r="AM13" s="382"/>
      <c r="AN13" s="382"/>
      <c r="AO13" s="382"/>
      <c r="AP13" s="152"/>
      <c r="AQ13" s="382">
        <v>0</v>
      </c>
      <c r="AR13" s="382"/>
      <c r="AS13" s="382"/>
      <c r="AT13" s="382"/>
      <c r="AU13" s="382"/>
      <c r="AV13" s="382"/>
      <c r="AW13" s="382"/>
      <c r="AX13" s="382">
        <v>6</v>
      </c>
      <c r="AY13" s="382"/>
      <c r="AZ13" s="382"/>
      <c r="BA13" s="382"/>
      <c r="BB13" s="382"/>
      <c r="BC13" s="152"/>
      <c r="BD13" s="382">
        <v>915</v>
      </c>
      <c r="BE13" s="382"/>
      <c r="BF13" s="382"/>
      <c r="BG13" s="382"/>
      <c r="BH13" s="382"/>
      <c r="BI13" s="382"/>
      <c r="BJ13" s="382"/>
      <c r="BK13" s="382">
        <v>1045</v>
      </c>
      <c r="BL13" s="382"/>
      <c r="BM13" s="382"/>
      <c r="BN13" s="382"/>
      <c r="BO13" s="382"/>
      <c r="BP13" s="382"/>
      <c r="BQ13" s="9"/>
      <c r="BR13" s="9"/>
      <c r="BS13" s="382">
        <v>394500</v>
      </c>
      <c r="BT13" s="423"/>
      <c r="BU13" s="423"/>
      <c r="BV13" s="423"/>
      <c r="BW13" s="423"/>
      <c r="BX13" s="423"/>
      <c r="BY13" s="423"/>
    </row>
    <row r="14" spans="1:78" s="10" customFormat="1" ht="30" customHeight="1" x14ac:dyDescent="0.2">
      <c r="A14" s="435">
        <v>2</v>
      </c>
      <c r="B14" s="435"/>
      <c r="C14" s="435"/>
      <c r="D14" s="435"/>
      <c r="E14" s="435"/>
      <c r="F14" s="435"/>
      <c r="G14" s="436"/>
      <c r="H14" s="437">
        <v>9756</v>
      </c>
      <c r="I14" s="418"/>
      <c r="J14" s="418"/>
      <c r="K14" s="418"/>
      <c r="L14" s="418"/>
      <c r="M14" s="418"/>
      <c r="N14" s="418"/>
      <c r="O14" s="418">
        <v>1139106</v>
      </c>
      <c r="P14" s="418"/>
      <c r="Q14" s="418"/>
      <c r="R14" s="418"/>
      <c r="S14" s="418"/>
      <c r="T14" s="418"/>
      <c r="U14" s="418"/>
      <c r="V14" s="419"/>
      <c r="W14" s="418">
        <v>932</v>
      </c>
      <c r="X14" s="418"/>
      <c r="Y14" s="418"/>
      <c r="Z14" s="418"/>
      <c r="AA14" s="418"/>
      <c r="AB14" s="418"/>
      <c r="AC14" s="418">
        <v>194007</v>
      </c>
      <c r="AD14" s="418"/>
      <c r="AE14" s="418"/>
      <c r="AF14" s="418"/>
      <c r="AG14" s="418"/>
      <c r="AH14" s="418"/>
      <c r="AI14" s="418"/>
      <c r="AJ14" s="419"/>
      <c r="AK14" s="418">
        <v>0</v>
      </c>
      <c r="AL14" s="418"/>
      <c r="AM14" s="418"/>
      <c r="AN14" s="418"/>
      <c r="AO14" s="418"/>
      <c r="AP14" s="157"/>
      <c r="AQ14" s="418">
        <v>0</v>
      </c>
      <c r="AR14" s="418"/>
      <c r="AS14" s="418"/>
      <c r="AT14" s="418"/>
      <c r="AU14" s="418"/>
      <c r="AV14" s="418"/>
      <c r="AW14" s="418"/>
      <c r="AX14" s="418">
        <v>7</v>
      </c>
      <c r="AY14" s="418"/>
      <c r="AZ14" s="418"/>
      <c r="BA14" s="418"/>
      <c r="BB14" s="418"/>
      <c r="BC14" s="157"/>
      <c r="BD14" s="418">
        <v>1137</v>
      </c>
      <c r="BE14" s="418"/>
      <c r="BF14" s="418"/>
      <c r="BG14" s="418"/>
      <c r="BH14" s="418"/>
      <c r="BI14" s="418"/>
      <c r="BJ14" s="418"/>
      <c r="BK14" s="418">
        <v>952</v>
      </c>
      <c r="BL14" s="418"/>
      <c r="BM14" s="418"/>
      <c r="BN14" s="418"/>
      <c r="BO14" s="418"/>
      <c r="BP14" s="418"/>
      <c r="BQ14" s="109"/>
      <c r="BR14" s="109"/>
      <c r="BS14" s="418">
        <v>356211</v>
      </c>
      <c r="BT14" s="419"/>
      <c r="BU14" s="419"/>
      <c r="BV14" s="419"/>
      <c r="BW14" s="419"/>
      <c r="BX14" s="419"/>
      <c r="BY14" s="419"/>
    </row>
    <row r="15" spans="1:78" s="10" customFormat="1" ht="30" customHeight="1" x14ac:dyDescent="0.2">
      <c r="A15" s="435">
        <v>3</v>
      </c>
      <c r="B15" s="435"/>
      <c r="C15" s="435"/>
      <c r="D15" s="435"/>
      <c r="E15" s="435"/>
      <c r="F15" s="435"/>
      <c r="G15" s="436"/>
      <c r="H15" s="437">
        <v>8407</v>
      </c>
      <c r="I15" s="418"/>
      <c r="J15" s="418"/>
      <c r="K15" s="418"/>
      <c r="L15" s="418"/>
      <c r="M15" s="418"/>
      <c r="N15" s="418"/>
      <c r="O15" s="418">
        <v>1012984</v>
      </c>
      <c r="P15" s="418"/>
      <c r="Q15" s="418"/>
      <c r="R15" s="418"/>
      <c r="S15" s="418"/>
      <c r="T15" s="418"/>
      <c r="U15" s="418"/>
      <c r="V15" s="419"/>
      <c r="W15" s="418">
        <v>957</v>
      </c>
      <c r="X15" s="418"/>
      <c r="Y15" s="418"/>
      <c r="Z15" s="418"/>
      <c r="AA15" s="418"/>
      <c r="AB15" s="418"/>
      <c r="AC15" s="418">
        <v>205826</v>
      </c>
      <c r="AD15" s="418"/>
      <c r="AE15" s="418"/>
      <c r="AF15" s="418"/>
      <c r="AG15" s="418"/>
      <c r="AH15" s="418"/>
      <c r="AI15" s="418"/>
      <c r="AJ15" s="419"/>
      <c r="AK15" s="418">
        <v>0</v>
      </c>
      <c r="AL15" s="418"/>
      <c r="AM15" s="418"/>
      <c r="AN15" s="418"/>
      <c r="AO15" s="418"/>
      <c r="AP15" s="157"/>
      <c r="AQ15" s="418">
        <v>0</v>
      </c>
      <c r="AR15" s="418"/>
      <c r="AS15" s="418"/>
      <c r="AT15" s="418"/>
      <c r="AU15" s="418"/>
      <c r="AV15" s="418"/>
      <c r="AW15" s="418"/>
      <c r="AX15" s="418">
        <v>8</v>
      </c>
      <c r="AY15" s="418"/>
      <c r="AZ15" s="418"/>
      <c r="BA15" s="418"/>
      <c r="BB15" s="418"/>
      <c r="BC15" s="157"/>
      <c r="BD15" s="418">
        <v>1450</v>
      </c>
      <c r="BE15" s="418"/>
      <c r="BF15" s="418"/>
      <c r="BG15" s="418"/>
      <c r="BH15" s="418"/>
      <c r="BI15" s="418"/>
      <c r="BJ15" s="418"/>
      <c r="BK15" s="418">
        <v>734</v>
      </c>
      <c r="BL15" s="418"/>
      <c r="BM15" s="418"/>
      <c r="BN15" s="418"/>
      <c r="BO15" s="418"/>
      <c r="BP15" s="418"/>
      <c r="BQ15" s="109"/>
      <c r="BR15" s="109"/>
      <c r="BS15" s="418">
        <v>273249</v>
      </c>
      <c r="BT15" s="419"/>
      <c r="BU15" s="419"/>
      <c r="BV15" s="419"/>
      <c r="BW15" s="419"/>
      <c r="BX15" s="419"/>
      <c r="BY15" s="419"/>
    </row>
    <row r="16" spans="1:78" s="10" customFormat="1" ht="30" customHeight="1" x14ac:dyDescent="0.2">
      <c r="A16" s="435">
        <v>4</v>
      </c>
      <c r="B16" s="435"/>
      <c r="C16" s="435"/>
      <c r="D16" s="435"/>
      <c r="E16" s="435"/>
      <c r="F16" s="435"/>
      <c r="G16" s="436"/>
      <c r="H16" s="437">
        <v>8176</v>
      </c>
      <c r="I16" s="418"/>
      <c r="J16" s="418"/>
      <c r="K16" s="418"/>
      <c r="L16" s="418"/>
      <c r="M16" s="418"/>
      <c r="N16" s="418"/>
      <c r="O16" s="418">
        <v>1014015</v>
      </c>
      <c r="P16" s="418"/>
      <c r="Q16" s="418"/>
      <c r="R16" s="418"/>
      <c r="S16" s="418"/>
      <c r="T16" s="418"/>
      <c r="U16" s="418"/>
      <c r="V16" s="419"/>
      <c r="W16" s="418">
        <v>957</v>
      </c>
      <c r="X16" s="418"/>
      <c r="Y16" s="418"/>
      <c r="Z16" s="418"/>
      <c r="AA16" s="418"/>
      <c r="AB16" s="418"/>
      <c r="AC16" s="418">
        <v>206716</v>
      </c>
      <c r="AD16" s="418"/>
      <c r="AE16" s="418"/>
      <c r="AF16" s="418"/>
      <c r="AG16" s="418"/>
      <c r="AH16" s="418"/>
      <c r="AI16" s="418"/>
      <c r="AJ16" s="419"/>
      <c r="AK16" s="418">
        <v>0</v>
      </c>
      <c r="AL16" s="418"/>
      <c r="AM16" s="418"/>
      <c r="AN16" s="418"/>
      <c r="AO16" s="418"/>
      <c r="AP16" s="157"/>
      <c r="AQ16" s="418">
        <v>0</v>
      </c>
      <c r="AR16" s="418"/>
      <c r="AS16" s="418"/>
      <c r="AT16" s="418"/>
      <c r="AU16" s="418"/>
      <c r="AV16" s="418"/>
      <c r="AW16" s="418"/>
      <c r="AX16" s="418">
        <v>8</v>
      </c>
      <c r="AY16" s="418"/>
      <c r="AZ16" s="418"/>
      <c r="BA16" s="418"/>
      <c r="BB16" s="418"/>
      <c r="BC16" s="157"/>
      <c r="BD16" s="418">
        <v>1297</v>
      </c>
      <c r="BE16" s="418"/>
      <c r="BF16" s="418"/>
      <c r="BG16" s="418"/>
      <c r="BH16" s="418"/>
      <c r="BI16" s="418"/>
      <c r="BJ16" s="418"/>
      <c r="BK16" s="418">
        <v>860</v>
      </c>
      <c r="BL16" s="418"/>
      <c r="BM16" s="418"/>
      <c r="BN16" s="418"/>
      <c r="BO16" s="418"/>
      <c r="BP16" s="418"/>
      <c r="BQ16" s="109"/>
      <c r="BR16" s="109"/>
      <c r="BS16" s="418">
        <v>327250</v>
      </c>
      <c r="BT16" s="419"/>
      <c r="BU16" s="419"/>
      <c r="BV16" s="419"/>
      <c r="BW16" s="419"/>
      <c r="BX16" s="419"/>
      <c r="BY16" s="419"/>
    </row>
    <row r="17" spans="1:78" ht="9" customHeight="1" x14ac:dyDescent="0.2">
      <c r="A17" s="40"/>
      <c r="B17" s="40"/>
      <c r="C17" s="40"/>
      <c r="D17" s="40"/>
      <c r="E17" s="40"/>
      <c r="F17" s="40"/>
      <c r="G17" s="48"/>
      <c r="H17" s="14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47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47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47"/>
      <c r="BV17" s="47"/>
      <c r="BW17" s="47"/>
      <c r="BX17" s="47"/>
      <c r="BY17" s="47"/>
    </row>
    <row r="18" spans="1:78" s="110" customFormat="1" ht="30" customHeight="1" x14ac:dyDescent="0.2">
      <c r="A18" s="243">
        <v>5</v>
      </c>
      <c r="B18" s="243"/>
      <c r="C18" s="243"/>
      <c r="D18" s="243"/>
      <c r="E18" s="243"/>
      <c r="F18" s="243"/>
      <c r="G18" s="244"/>
      <c r="H18" s="448" t="s">
        <v>225</v>
      </c>
      <c r="I18" s="449"/>
      <c r="J18" s="449"/>
      <c r="K18" s="449"/>
      <c r="L18" s="449"/>
      <c r="M18" s="449"/>
      <c r="N18" s="449"/>
      <c r="O18" s="383">
        <v>1087879</v>
      </c>
      <c r="P18" s="383"/>
      <c r="Q18" s="383"/>
      <c r="R18" s="383"/>
      <c r="S18" s="383"/>
      <c r="T18" s="383"/>
      <c r="U18" s="383"/>
      <c r="V18" s="425"/>
      <c r="W18" s="383">
        <v>962</v>
      </c>
      <c r="X18" s="383"/>
      <c r="Y18" s="383"/>
      <c r="Z18" s="383"/>
      <c r="AA18" s="383"/>
      <c r="AB18" s="383"/>
      <c r="AC18" s="383">
        <v>214960</v>
      </c>
      <c r="AD18" s="383"/>
      <c r="AE18" s="383"/>
      <c r="AF18" s="383"/>
      <c r="AG18" s="383"/>
      <c r="AH18" s="383"/>
      <c r="AI18" s="383"/>
      <c r="AJ18" s="425"/>
      <c r="AK18" s="383">
        <v>0</v>
      </c>
      <c r="AL18" s="383"/>
      <c r="AM18" s="383"/>
      <c r="AN18" s="383"/>
      <c r="AO18" s="383"/>
      <c r="AP18" s="156"/>
      <c r="AQ18" s="383">
        <v>0</v>
      </c>
      <c r="AR18" s="383"/>
      <c r="AS18" s="383"/>
      <c r="AT18" s="383"/>
      <c r="AU18" s="383"/>
      <c r="AV18" s="383"/>
      <c r="AW18" s="383"/>
      <c r="AX18" s="383">
        <v>8</v>
      </c>
      <c r="AY18" s="383"/>
      <c r="AZ18" s="383"/>
      <c r="BA18" s="383"/>
      <c r="BB18" s="383"/>
      <c r="BC18" s="156"/>
      <c r="BD18" s="383">
        <v>1321</v>
      </c>
      <c r="BE18" s="383"/>
      <c r="BF18" s="383"/>
      <c r="BG18" s="383"/>
      <c r="BH18" s="383"/>
      <c r="BI18" s="383"/>
      <c r="BJ18" s="383"/>
      <c r="BK18" s="383">
        <v>882</v>
      </c>
      <c r="BL18" s="383"/>
      <c r="BM18" s="383"/>
      <c r="BN18" s="383"/>
      <c r="BO18" s="383"/>
      <c r="BP18" s="383"/>
      <c r="BQ18" s="193"/>
      <c r="BR18" s="193"/>
      <c r="BS18" s="383">
        <v>348187</v>
      </c>
      <c r="BT18" s="425"/>
      <c r="BU18" s="425"/>
      <c r="BV18" s="425"/>
      <c r="BW18" s="425"/>
      <c r="BX18" s="425"/>
      <c r="BY18" s="425"/>
    </row>
    <row r="19" spans="1:78" ht="9" customHeight="1" x14ac:dyDescent="0.2">
      <c r="A19" s="30"/>
      <c r="B19" s="30"/>
      <c r="C19" s="30"/>
      <c r="D19" s="30"/>
      <c r="E19" s="30"/>
      <c r="F19" s="30"/>
      <c r="G19" s="31"/>
      <c r="H19" s="49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30"/>
    </row>
    <row r="24" spans="1:78" ht="19.5" customHeight="1" x14ac:dyDescent="0.2">
      <c r="A24" s="255" t="s">
        <v>206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255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392"/>
      <c r="AT24" s="392"/>
      <c r="AU24" s="392"/>
      <c r="AV24" s="392"/>
      <c r="AW24" s="392"/>
      <c r="AX24" s="392"/>
      <c r="AY24" s="392"/>
      <c r="AZ24" s="392"/>
      <c r="BA24" s="392"/>
      <c r="BB24" s="392"/>
      <c r="BC24" s="392"/>
      <c r="BD24" s="392"/>
      <c r="BE24" s="392"/>
      <c r="BF24" s="392"/>
      <c r="BG24" s="392"/>
      <c r="BH24" s="392"/>
      <c r="BI24" s="392"/>
      <c r="BJ24" s="392"/>
      <c r="BK24" s="392"/>
      <c r="BL24" s="392"/>
      <c r="BM24" s="392"/>
      <c r="BN24" s="392"/>
      <c r="BO24" s="392"/>
      <c r="BP24" s="392"/>
      <c r="BQ24" s="392"/>
      <c r="BR24" s="392"/>
      <c r="BS24" s="392"/>
      <c r="BT24" s="392"/>
      <c r="BU24" s="392"/>
      <c r="BV24" s="392"/>
      <c r="BW24" s="392"/>
      <c r="BX24" s="392"/>
      <c r="BY24" s="392"/>
    </row>
    <row r="25" spans="1:78" ht="19.5" customHeight="1" x14ac:dyDescent="0.2">
      <c r="A25" s="257" t="s">
        <v>168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7"/>
      <c r="BM25" s="227"/>
      <c r="BN25" s="227"/>
      <c r="BO25" s="227"/>
      <c r="BP25" s="227"/>
      <c r="BQ25" s="227"/>
      <c r="BR25" s="227"/>
      <c r="BS25" s="227"/>
      <c r="BT25" s="227"/>
      <c r="BU25" s="227"/>
      <c r="BV25" s="227"/>
    </row>
    <row r="26" spans="1:78" ht="19.5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</row>
    <row r="27" spans="1:78" ht="19.5" customHeight="1" x14ac:dyDescent="0.2">
      <c r="A27" s="256"/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AX27" s="30"/>
      <c r="AY27" s="30"/>
      <c r="AZ27" s="30"/>
      <c r="BA27" s="30"/>
      <c r="BB27" s="30"/>
      <c r="BC27" s="258" t="s">
        <v>171</v>
      </c>
      <c r="BD27" s="258"/>
      <c r="BE27" s="258"/>
      <c r="BF27" s="258"/>
      <c r="BG27" s="258"/>
      <c r="BH27" s="258"/>
      <c r="BI27" s="258"/>
      <c r="BJ27" s="258"/>
      <c r="BK27" s="258"/>
      <c r="BL27" s="258"/>
      <c r="BM27" s="258"/>
      <c r="BN27" s="258"/>
      <c r="BO27" s="258"/>
      <c r="BP27" s="258"/>
      <c r="BQ27" s="258"/>
      <c r="BR27" s="258"/>
      <c r="BS27" s="258"/>
      <c r="BT27" s="258"/>
      <c r="BU27" s="258"/>
      <c r="BV27" s="258"/>
      <c r="BW27" s="259"/>
      <c r="BX27" s="259"/>
      <c r="BY27" s="259"/>
      <c r="BZ27" s="259"/>
    </row>
    <row r="28" spans="1:78" ht="2.25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</row>
    <row r="29" spans="1:78" ht="19.5" customHeight="1" x14ac:dyDescent="0.2">
      <c r="A29" s="249" t="s">
        <v>162</v>
      </c>
      <c r="B29" s="249"/>
      <c r="C29" s="249"/>
      <c r="D29" s="249"/>
      <c r="E29" s="249"/>
      <c r="F29" s="249"/>
      <c r="G29" s="249"/>
      <c r="H29" s="249"/>
      <c r="I29" s="250"/>
      <c r="J29" s="295" t="s">
        <v>185</v>
      </c>
      <c r="K29" s="441"/>
      <c r="L29" s="441"/>
      <c r="M29" s="441"/>
      <c r="N29" s="454"/>
      <c r="O29" s="234" t="s">
        <v>165</v>
      </c>
      <c r="P29" s="235"/>
      <c r="Q29" s="235"/>
      <c r="R29" s="235"/>
      <c r="S29" s="235"/>
      <c r="T29" s="235"/>
      <c r="U29" s="235"/>
      <c r="V29" s="235"/>
      <c r="W29" s="235"/>
      <c r="X29" s="235"/>
      <c r="Y29" s="235"/>
      <c r="Z29" s="235"/>
      <c r="AA29" s="235"/>
      <c r="AB29" s="235"/>
      <c r="AC29" s="235"/>
      <c r="AD29" s="235"/>
      <c r="AE29" s="235"/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5"/>
      <c r="AW29" s="235"/>
      <c r="AX29" s="235"/>
      <c r="AY29" s="235"/>
      <c r="AZ29" s="235"/>
      <c r="BA29" s="235"/>
      <c r="BB29" s="235"/>
      <c r="BC29" s="235"/>
      <c r="BD29" s="235"/>
      <c r="BE29" s="235"/>
      <c r="BF29" s="235"/>
      <c r="BG29" s="235"/>
      <c r="BH29" s="235"/>
      <c r="BI29" s="235"/>
      <c r="BJ29" s="235"/>
      <c r="BK29" s="235"/>
      <c r="BL29" s="235"/>
      <c r="BM29" s="235"/>
      <c r="BN29" s="235"/>
      <c r="BO29" s="235"/>
      <c r="BP29" s="235"/>
      <c r="BQ29" s="236"/>
      <c r="BR29" s="295" t="s">
        <v>193</v>
      </c>
      <c r="BS29" s="441"/>
      <c r="BT29" s="441"/>
      <c r="BU29" s="441"/>
      <c r="BV29" s="441"/>
      <c r="BW29" s="441"/>
      <c r="BX29" s="441"/>
      <c r="BY29" s="441"/>
    </row>
    <row r="30" spans="1:78" ht="75" customHeight="1" x14ac:dyDescent="0.2">
      <c r="A30" s="253"/>
      <c r="B30" s="253"/>
      <c r="C30" s="253"/>
      <c r="D30" s="253"/>
      <c r="E30" s="253"/>
      <c r="F30" s="253"/>
      <c r="G30" s="253"/>
      <c r="H30" s="253"/>
      <c r="I30" s="254"/>
      <c r="J30" s="442"/>
      <c r="K30" s="443"/>
      <c r="L30" s="443"/>
      <c r="M30" s="443"/>
      <c r="N30" s="455"/>
      <c r="O30" s="439" t="s">
        <v>166</v>
      </c>
      <c r="P30" s="440"/>
      <c r="Q30" s="440"/>
      <c r="R30" s="440"/>
      <c r="S30" s="444"/>
      <c r="T30" s="439" t="s">
        <v>186</v>
      </c>
      <c r="U30" s="440"/>
      <c r="V30" s="440"/>
      <c r="W30" s="440"/>
      <c r="X30" s="444"/>
      <c r="Y30" s="439" t="s">
        <v>187</v>
      </c>
      <c r="Z30" s="440"/>
      <c r="AA30" s="440"/>
      <c r="AB30" s="440"/>
      <c r="AC30" s="444"/>
      <c r="AD30" s="439" t="s">
        <v>188</v>
      </c>
      <c r="AE30" s="440"/>
      <c r="AF30" s="440"/>
      <c r="AG30" s="440"/>
      <c r="AH30" s="444"/>
      <c r="AI30" s="445" t="s">
        <v>189</v>
      </c>
      <c r="AJ30" s="446"/>
      <c r="AK30" s="446"/>
      <c r="AL30" s="446"/>
      <c r="AM30" s="447"/>
      <c r="AN30" s="439" t="s">
        <v>163</v>
      </c>
      <c r="AO30" s="440"/>
      <c r="AP30" s="440"/>
      <c r="AQ30" s="440"/>
      <c r="AR30" s="444"/>
      <c r="AS30" s="439" t="s">
        <v>190</v>
      </c>
      <c r="AT30" s="440"/>
      <c r="AU30" s="440"/>
      <c r="AV30" s="440"/>
      <c r="AW30" s="444"/>
      <c r="AX30" s="439" t="s">
        <v>167</v>
      </c>
      <c r="AY30" s="440"/>
      <c r="AZ30" s="440"/>
      <c r="BA30" s="440"/>
      <c r="BB30" s="444"/>
      <c r="BC30" s="439" t="s">
        <v>191</v>
      </c>
      <c r="BD30" s="440"/>
      <c r="BE30" s="440"/>
      <c r="BF30" s="440"/>
      <c r="BG30" s="444"/>
      <c r="BH30" s="439" t="s">
        <v>192</v>
      </c>
      <c r="BI30" s="440"/>
      <c r="BJ30" s="440"/>
      <c r="BK30" s="440"/>
      <c r="BL30" s="444"/>
      <c r="BM30" s="439" t="s">
        <v>164</v>
      </c>
      <c r="BN30" s="440"/>
      <c r="BO30" s="440"/>
      <c r="BP30" s="440"/>
      <c r="BQ30" s="440"/>
      <c r="BR30" s="442"/>
      <c r="BS30" s="443"/>
      <c r="BT30" s="443"/>
      <c r="BU30" s="443"/>
      <c r="BV30" s="443"/>
      <c r="BW30" s="443"/>
      <c r="BX30" s="443"/>
      <c r="BY30" s="443"/>
    </row>
    <row r="31" spans="1:78" ht="12" customHeight="1" x14ac:dyDescent="0.2">
      <c r="A31" s="52"/>
      <c r="B31" s="52"/>
      <c r="C31" s="52"/>
      <c r="D31" s="52"/>
      <c r="E31" s="52"/>
      <c r="F31" s="52"/>
      <c r="G31" s="52"/>
      <c r="H31" s="52"/>
      <c r="I31" s="53"/>
      <c r="J31" s="54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5"/>
      <c r="BQ31" s="55"/>
      <c r="BR31" s="47"/>
      <c r="BS31" s="47"/>
      <c r="BT31" s="47"/>
      <c r="BU31" s="47"/>
      <c r="BV31" s="47"/>
      <c r="BW31" s="47"/>
      <c r="BX31" s="47"/>
      <c r="BY31" s="47"/>
      <c r="BZ31" s="47"/>
    </row>
    <row r="32" spans="1:78" ht="19.5" customHeight="1" x14ac:dyDescent="0.2">
      <c r="A32" s="251" t="s">
        <v>178</v>
      </c>
      <c r="B32" s="251"/>
      <c r="C32" s="251"/>
      <c r="D32" s="251"/>
      <c r="E32" s="251"/>
      <c r="F32" s="251"/>
      <c r="G32" s="252"/>
      <c r="H32" s="451"/>
      <c r="I32" s="351"/>
      <c r="J32" s="406">
        <v>391</v>
      </c>
      <c r="K32" s="382"/>
      <c r="L32" s="382"/>
      <c r="M32" s="382"/>
      <c r="N32" s="382"/>
      <c r="O32" s="460">
        <v>14242</v>
      </c>
      <c r="P32" s="460"/>
      <c r="Q32" s="460"/>
      <c r="R32" s="460"/>
      <c r="S32" s="460"/>
      <c r="T32" s="382">
        <v>601</v>
      </c>
      <c r="U32" s="382"/>
      <c r="V32" s="382"/>
      <c r="W32" s="382"/>
      <c r="X32" s="382"/>
      <c r="Y32" s="382">
        <v>286</v>
      </c>
      <c r="Z32" s="382"/>
      <c r="AA32" s="382"/>
      <c r="AB32" s="382"/>
      <c r="AC32" s="382"/>
      <c r="AD32" s="382">
        <v>782</v>
      </c>
      <c r="AE32" s="382"/>
      <c r="AF32" s="382"/>
      <c r="AG32" s="382"/>
      <c r="AH32" s="382"/>
      <c r="AI32" s="382">
        <v>3282</v>
      </c>
      <c r="AJ32" s="382"/>
      <c r="AK32" s="382"/>
      <c r="AL32" s="382"/>
      <c r="AM32" s="382"/>
      <c r="AN32" s="382">
        <v>493</v>
      </c>
      <c r="AO32" s="382"/>
      <c r="AP32" s="382"/>
      <c r="AQ32" s="382"/>
      <c r="AR32" s="382"/>
      <c r="AS32" s="382">
        <v>73</v>
      </c>
      <c r="AT32" s="382"/>
      <c r="AU32" s="382"/>
      <c r="AV32" s="382"/>
      <c r="AW32" s="382"/>
      <c r="AX32" s="382">
        <v>67</v>
      </c>
      <c r="AY32" s="382"/>
      <c r="AZ32" s="382"/>
      <c r="BA32" s="382"/>
      <c r="BB32" s="382"/>
      <c r="BC32" s="382">
        <v>703</v>
      </c>
      <c r="BD32" s="382"/>
      <c r="BE32" s="382"/>
      <c r="BF32" s="382"/>
      <c r="BG32" s="382"/>
      <c r="BH32" s="382">
        <v>1027</v>
      </c>
      <c r="BI32" s="382"/>
      <c r="BJ32" s="382"/>
      <c r="BK32" s="382"/>
      <c r="BL32" s="382"/>
      <c r="BM32" s="382">
        <v>6928</v>
      </c>
      <c r="BN32" s="382"/>
      <c r="BO32" s="382"/>
      <c r="BP32" s="382"/>
      <c r="BQ32" s="382"/>
      <c r="BR32" s="456">
        <v>61320</v>
      </c>
      <c r="BS32" s="456"/>
      <c r="BT32" s="456"/>
      <c r="BU32" s="456"/>
      <c r="BV32" s="456"/>
      <c r="BW32" s="456"/>
      <c r="BX32" s="456"/>
      <c r="BY32" s="456"/>
      <c r="BZ32" s="47"/>
    </row>
    <row r="33" spans="1:78" ht="19.5" customHeight="1" x14ac:dyDescent="0.2">
      <c r="A33" s="251">
        <v>2</v>
      </c>
      <c r="B33" s="251"/>
      <c r="C33" s="251"/>
      <c r="D33" s="251"/>
      <c r="E33" s="251"/>
      <c r="F33" s="251"/>
      <c r="G33" s="252"/>
      <c r="H33" s="451"/>
      <c r="I33" s="351"/>
      <c r="J33" s="406">
        <v>391</v>
      </c>
      <c r="K33" s="382"/>
      <c r="L33" s="382"/>
      <c r="M33" s="382"/>
      <c r="N33" s="382"/>
      <c r="O33" s="460">
        <v>14914</v>
      </c>
      <c r="P33" s="460"/>
      <c r="Q33" s="460"/>
      <c r="R33" s="460"/>
      <c r="S33" s="460"/>
      <c r="T33" s="382">
        <v>830</v>
      </c>
      <c r="U33" s="382"/>
      <c r="V33" s="382"/>
      <c r="W33" s="382"/>
      <c r="X33" s="382"/>
      <c r="Y33" s="382">
        <v>312</v>
      </c>
      <c r="Z33" s="382"/>
      <c r="AA33" s="382"/>
      <c r="AB33" s="382"/>
      <c r="AC33" s="382"/>
      <c r="AD33" s="382">
        <v>632</v>
      </c>
      <c r="AE33" s="382"/>
      <c r="AF33" s="382"/>
      <c r="AG33" s="382"/>
      <c r="AH33" s="382"/>
      <c r="AI33" s="382">
        <v>3977</v>
      </c>
      <c r="AJ33" s="382"/>
      <c r="AK33" s="382"/>
      <c r="AL33" s="382"/>
      <c r="AM33" s="382"/>
      <c r="AN33" s="382">
        <v>181</v>
      </c>
      <c r="AO33" s="382"/>
      <c r="AP33" s="382"/>
      <c r="AQ33" s="382"/>
      <c r="AR33" s="382"/>
      <c r="AS33" s="382">
        <v>59</v>
      </c>
      <c r="AT33" s="382"/>
      <c r="AU33" s="382"/>
      <c r="AV33" s="382"/>
      <c r="AW33" s="382"/>
      <c r="AX33" s="382">
        <v>64</v>
      </c>
      <c r="AY33" s="382"/>
      <c r="AZ33" s="382"/>
      <c r="BA33" s="382"/>
      <c r="BB33" s="382"/>
      <c r="BC33" s="382">
        <v>647</v>
      </c>
      <c r="BD33" s="382"/>
      <c r="BE33" s="382"/>
      <c r="BF33" s="382"/>
      <c r="BG33" s="382"/>
      <c r="BH33" s="382">
        <v>807</v>
      </c>
      <c r="BI33" s="382"/>
      <c r="BJ33" s="382"/>
      <c r="BK33" s="382"/>
      <c r="BL33" s="382"/>
      <c r="BM33" s="382">
        <v>7405</v>
      </c>
      <c r="BN33" s="382"/>
      <c r="BO33" s="382"/>
      <c r="BP33" s="382"/>
      <c r="BQ33" s="382"/>
      <c r="BR33" s="456">
        <v>54364</v>
      </c>
      <c r="BS33" s="456"/>
      <c r="BT33" s="456"/>
      <c r="BU33" s="456"/>
      <c r="BV33" s="456"/>
      <c r="BW33" s="456"/>
      <c r="BX33" s="456"/>
      <c r="BY33" s="456"/>
      <c r="BZ33" s="47"/>
    </row>
    <row r="34" spans="1:78" ht="19.5" customHeight="1" x14ac:dyDescent="0.2">
      <c r="A34" s="251">
        <v>3</v>
      </c>
      <c r="B34" s="251"/>
      <c r="C34" s="251"/>
      <c r="D34" s="251"/>
      <c r="E34" s="251"/>
      <c r="F34" s="251"/>
      <c r="G34" s="252"/>
      <c r="H34" s="451"/>
      <c r="I34" s="351"/>
      <c r="J34" s="406">
        <v>391</v>
      </c>
      <c r="K34" s="382"/>
      <c r="L34" s="382"/>
      <c r="M34" s="382"/>
      <c r="N34" s="382"/>
      <c r="O34" s="460">
        <v>13381</v>
      </c>
      <c r="P34" s="460"/>
      <c r="Q34" s="460"/>
      <c r="R34" s="460"/>
      <c r="S34" s="460"/>
      <c r="T34" s="382">
        <v>718</v>
      </c>
      <c r="U34" s="382"/>
      <c r="V34" s="382"/>
      <c r="W34" s="382"/>
      <c r="X34" s="382"/>
      <c r="Y34" s="382">
        <v>304</v>
      </c>
      <c r="Z34" s="382"/>
      <c r="AA34" s="382"/>
      <c r="AB34" s="382"/>
      <c r="AC34" s="382"/>
      <c r="AD34" s="382">
        <v>718</v>
      </c>
      <c r="AE34" s="382"/>
      <c r="AF34" s="382"/>
      <c r="AG34" s="382"/>
      <c r="AH34" s="382"/>
      <c r="AI34" s="382">
        <v>2289</v>
      </c>
      <c r="AJ34" s="382"/>
      <c r="AK34" s="382"/>
      <c r="AL34" s="382"/>
      <c r="AM34" s="382"/>
      <c r="AN34" s="382">
        <v>175</v>
      </c>
      <c r="AO34" s="382"/>
      <c r="AP34" s="382"/>
      <c r="AQ34" s="382"/>
      <c r="AR34" s="382"/>
      <c r="AS34" s="382">
        <v>54</v>
      </c>
      <c r="AT34" s="382"/>
      <c r="AU34" s="382"/>
      <c r="AV34" s="382"/>
      <c r="AW34" s="382"/>
      <c r="AX34" s="382">
        <v>58</v>
      </c>
      <c r="AY34" s="382"/>
      <c r="AZ34" s="382"/>
      <c r="BA34" s="382"/>
      <c r="BB34" s="382"/>
      <c r="BC34" s="382">
        <v>637</v>
      </c>
      <c r="BD34" s="382"/>
      <c r="BE34" s="382"/>
      <c r="BF34" s="382"/>
      <c r="BG34" s="382"/>
      <c r="BH34" s="382">
        <v>851</v>
      </c>
      <c r="BI34" s="382"/>
      <c r="BJ34" s="382"/>
      <c r="BK34" s="382"/>
      <c r="BL34" s="382"/>
      <c r="BM34" s="382">
        <v>7577</v>
      </c>
      <c r="BN34" s="382"/>
      <c r="BO34" s="382"/>
      <c r="BP34" s="382"/>
      <c r="BQ34" s="382"/>
      <c r="BR34" s="456">
        <v>56540</v>
      </c>
      <c r="BS34" s="456"/>
      <c r="BT34" s="456"/>
      <c r="BU34" s="456"/>
      <c r="BV34" s="456"/>
      <c r="BW34" s="456"/>
      <c r="BX34" s="456"/>
      <c r="BY34" s="456"/>
      <c r="BZ34" s="47"/>
    </row>
    <row r="35" spans="1:78" ht="19.5" customHeight="1" x14ac:dyDescent="0.2">
      <c r="A35" s="251">
        <v>4</v>
      </c>
      <c r="B35" s="251"/>
      <c r="C35" s="251"/>
      <c r="D35" s="251"/>
      <c r="E35" s="251"/>
      <c r="F35" s="251"/>
      <c r="G35" s="251"/>
      <c r="H35" s="251"/>
      <c r="I35" s="252"/>
      <c r="J35" s="406">
        <v>393</v>
      </c>
      <c r="K35" s="382"/>
      <c r="L35" s="382"/>
      <c r="M35" s="382"/>
      <c r="N35" s="382"/>
      <c r="O35" s="460">
        <v>12548</v>
      </c>
      <c r="P35" s="460"/>
      <c r="Q35" s="460"/>
      <c r="R35" s="460"/>
      <c r="S35" s="460"/>
      <c r="T35" s="382">
        <v>693</v>
      </c>
      <c r="U35" s="382"/>
      <c r="V35" s="382"/>
      <c r="W35" s="382"/>
      <c r="X35" s="382"/>
      <c r="Y35" s="382">
        <v>242</v>
      </c>
      <c r="Z35" s="382"/>
      <c r="AA35" s="382"/>
      <c r="AB35" s="382"/>
      <c r="AC35" s="382"/>
      <c r="AD35" s="382">
        <v>658</v>
      </c>
      <c r="AE35" s="382"/>
      <c r="AF35" s="382"/>
      <c r="AG35" s="382"/>
      <c r="AH35" s="382"/>
      <c r="AI35" s="382">
        <v>2524</v>
      </c>
      <c r="AJ35" s="382"/>
      <c r="AK35" s="382"/>
      <c r="AL35" s="382"/>
      <c r="AM35" s="382"/>
      <c r="AN35" s="382">
        <v>227</v>
      </c>
      <c r="AO35" s="382"/>
      <c r="AP35" s="382"/>
      <c r="AQ35" s="382"/>
      <c r="AR35" s="382"/>
      <c r="AS35" s="382">
        <v>38</v>
      </c>
      <c r="AT35" s="382"/>
      <c r="AU35" s="382"/>
      <c r="AV35" s="382"/>
      <c r="AW35" s="382"/>
      <c r="AX35" s="382">
        <v>91</v>
      </c>
      <c r="AY35" s="382"/>
      <c r="AZ35" s="382"/>
      <c r="BA35" s="382"/>
      <c r="BB35" s="382"/>
      <c r="BC35" s="382">
        <v>580</v>
      </c>
      <c r="BD35" s="382"/>
      <c r="BE35" s="382"/>
      <c r="BF35" s="382"/>
      <c r="BG35" s="382"/>
      <c r="BH35" s="382">
        <v>824</v>
      </c>
      <c r="BI35" s="382"/>
      <c r="BJ35" s="382"/>
      <c r="BK35" s="382"/>
      <c r="BL35" s="382"/>
      <c r="BM35" s="382">
        <v>6671</v>
      </c>
      <c r="BN35" s="382"/>
      <c r="BO35" s="382"/>
      <c r="BP35" s="382"/>
      <c r="BQ35" s="382"/>
      <c r="BR35" s="456">
        <v>57836</v>
      </c>
      <c r="BS35" s="456"/>
      <c r="BT35" s="456"/>
      <c r="BU35" s="456"/>
      <c r="BV35" s="456"/>
      <c r="BW35" s="456"/>
      <c r="BX35" s="456"/>
      <c r="BY35" s="456"/>
      <c r="BZ35" s="47"/>
    </row>
    <row r="36" spans="1:78" ht="12" customHeight="1" x14ac:dyDescent="0.2">
      <c r="A36" s="40"/>
      <c r="B36" s="40"/>
      <c r="C36" s="40"/>
      <c r="D36" s="40"/>
      <c r="E36" s="40"/>
      <c r="F36" s="40"/>
      <c r="G36" s="40"/>
      <c r="H36" s="20"/>
      <c r="I36" s="56"/>
      <c r="J36" s="14"/>
      <c r="K36" s="13"/>
      <c r="L36" s="13"/>
      <c r="M36" s="13"/>
      <c r="N36" s="13"/>
      <c r="O36" s="194"/>
      <c r="P36" s="194"/>
      <c r="Q36" s="194"/>
      <c r="R36" s="194"/>
      <c r="S36" s="194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456"/>
      <c r="BS36" s="457"/>
      <c r="BT36" s="457"/>
      <c r="BU36" s="457"/>
      <c r="BV36" s="457"/>
      <c r="BW36" s="457"/>
      <c r="BX36" s="457"/>
      <c r="BY36" s="457"/>
      <c r="BZ36" s="47"/>
    </row>
    <row r="37" spans="1:78" s="58" customFormat="1" ht="19.5" customHeight="1" x14ac:dyDescent="0.2">
      <c r="A37" s="452">
        <v>5</v>
      </c>
      <c r="B37" s="452"/>
      <c r="C37" s="452"/>
      <c r="D37" s="452"/>
      <c r="E37" s="452"/>
      <c r="F37" s="452"/>
      <c r="G37" s="452"/>
      <c r="H37" s="452"/>
      <c r="I37" s="453"/>
      <c r="J37" s="450">
        <v>393</v>
      </c>
      <c r="K37" s="383"/>
      <c r="L37" s="383"/>
      <c r="M37" s="383"/>
      <c r="N37" s="383"/>
      <c r="O37" s="459">
        <v>14552</v>
      </c>
      <c r="P37" s="459"/>
      <c r="Q37" s="459"/>
      <c r="R37" s="459"/>
      <c r="S37" s="459"/>
      <c r="T37" s="383">
        <v>898</v>
      </c>
      <c r="U37" s="383"/>
      <c r="V37" s="383"/>
      <c r="W37" s="383"/>
      <c r="X37" s="383"/>
      <c r="Y37" s="383">
        <v>286</v>
      </c>
      <c r="Z37" s="383"/>
      <c r="AA37" s="383"/>
      <c r="AB37" s="383"/>
      <c r="AC37" s="383"/>
      <c r="AD37" s="383">
        <v>549</v>
      </c>
      <c r="AE37" s="383"/>
      <c r="AF37" s="383"/>
      <c r="AG37" s="383"/>
      <c r="AH37" s="383"/>
      <c r="AI37" s="383">
        <v>3375</v>
      </c>
      <c r="AJ37" s="383"/>
      <c r="AK37" s="383"/>
      <c r="AL37" s="383"/>
      <c r="AM37" s="383"/>
      <c r="AN37" s="383">
        <v>284</v>
      </c>
      <c r="AO37" s="383"/>
      <c r="AP37" s="383"/>
      <c r="AQ37" s="383"/>
      <c r="AR37" s="383"/>
      <c r="AS37" s="383">
        <v>27</v>
      </c>
      <c r="AT37" s="383"/>
      <c r="AU37" s="383"/>
      <c r="AV37" s="383"/>
      <c r="AW37" s="383"/>
      <c r="AX37" s="383">
        <v>48</v>
      </c>
      <c r="AY37" s="383"/>
      <c r="AZ37" s="383"/>
      <c r="BA37" s="383"/>
      <c r="BB37" s="383"/>
      <c r="BC37" s="383">
        <v>501</v>
      </c>
      <c r="BD37" s="383"/>
      <c r="BE37" s="383"/>
      <c r="BF37" s="383"/>
      <c r="BG37" s="383"/>
      <c r="BH37" s="383">
        <v>855</v>
      </c>
      <c r="BI37" s="383"/>
      <c r="BJ37" s="383"/>
      <c r="BK37" s="383"/>
      <c r="BL37" s="383"/>
      <c r="BM37" s="383">
        <v>7729</v>
      </c>
      <c r="BN37" s="383"/>
      <c r="BO37" s="383"/>
      <c r="BP37" s="383"/>
      <c r="BQ37" s="383"/>
      <c r="BR37" s="458">
        <v>56820</v>
      </c>
      <c r="BS37" s="458"/>
      <c r="BT37" s="458"/>
      <c r="BU37" s="458"/>
      <c r="BV37" s="458"/>
      <c r="BW37" s="458"/>
      <c r="BX37" s="458"/>
      <c r="BY37" s="458"/>
      <c r="BZ37" s="57"/>
    </row>
    <row r="38" spans="1:78" ht="12" customHeight="1" x14ac:dyDescent="0.2">
      <c r="A38" s="30"/>
      <c r="B38" s="30"/>
      <c r="C38" s="30"/>
      <c r="D38" s="30"/>
      <c r="E38" s="30"/>
      <c r="F38" s="30"/>
      <c r="G38" s="30"/>
      <c r="H38" s="30"/>
      <c r="I38" s="31"/>
      <c r="J38" s="49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</row>
    <row r="40" spans="1:78" ht="19.5" customHeight="1" x14ac:dyDescent="0.2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59">
        <v>389</v>
      </c>
      <c r="L40" s="59">
        <v>13348</v>
      </c>
      <c r="M40" s="59">
        <v>877</v>
      </c>
      <c r="N40" s="59">
        <v>424</v>
      </c>
      <c r="O40" s="59">
        <v>762</v>
      </c>
      <c r="P40" s="59">
        <v>2585</v>
      </c>
      <c r="Q40" s="59">
        <v>929</v>
      </c>
      <c r="R40" s="59">
        <v>68</v>
      </c>
      <c r="S40" s="59">
        <v>115</v>
      </c>
      <c r="T40" s="59">
        <v>475</v>
      </c>
      <c r="U40" s="59">
        <v>984</v>
      </c>
      <c r="V40" s="59">
        <v>6129</v>
      </c>
      <c r="W40" s="59">
        <v>65009</v>
      </c>
    </row>
  </sheetData>
  <mergeCells count="166">
    <mergeCell ref="A35:I35"/>
    <mergeCell ref="J35:N35"/>
    <mergeCell ref="O35:S35"/>
    <mergeCell ref="T35:X35"/>
    <mergeCell ref="Y35:AC35"/>
    <mergeCell ref="AD35:AH35"/>
    <mergeCell ref="AI35:AM35"/>
    <mergeCell ref="AN35:AR35"/>
    <mergeCell ref="AS35:AW35"/>
    <mergeCell ref="A34:I34"/>
    <mergeCell ref="J34:N34"/>
    <mergeCell ref="O34:S34"/>
    <mergeCell ref="T34:X34"/>
    <mergeCell ref="Y34:AC34"/>
    <mergeCell ref="AD34:AH34"/>
    <mergeCell ref="J33:N33"/>
    <mergeCell ref="O32:S32"/>
    <mergeCell ref="T32:X32"/>
    <mergeCell ref="BR32:BY32"/>
    <mergeCell ref="BR33:BY33"/>
    <mergeCell ref="BM32:BQ32"/>
    <mergeCell ref="AX35:BB35"/>
    <mergeCell ref="BC35:BG35"/>
    <mergeCell ref="BH35:BL35"/>
    <mergeCell ref="BM35:BQ35"/>
    <mergeCell ref="BR35:BY35"/>
    <mergeCell ref="BM34:BQ34"/>
    <mergeCell ref="BR34:BY34"/>
    <mergeCell ref="BC34:BG34"/>
    <mergeCell ref="BH34:BL34"/>
    <mergeCell ref="BR36:BY36"/>
    <mergeCell ref="BR37:BY37"/>
    <mergeCell ref="BH33:BL33"/>
    <mergeCell ref="BM33:BQ33"/>
    <mergeCell ref="O37:S37"/>
    <mergeCell ref="T37:X37"/>
    <mergeCell ref="Y37:AC37"/>
    <mergeCell ref="AD37:AH37"/>
    <mergeCell ref="AI37:AM37"/>
    <mergeCell ref="AN37:AR37"/>
    <mergeCell ref="AS37:AW37"/>
    <mergeCell ref="AX37:BB37"/>
    <mergeCell ref="BC37:BG37"/>
    <mergeCell ref="O33:S33"/>
    <mergeCell ref="T33:X33"/>
    <mergeCell ref="Y33:AC33"/>
    <mergeCell ref="AD33:AH33"/>
    <mergeCell ref="AI33:AM33"/>
    <mergeCell ref="AN33:AR33"/>
    <mergeCell ref="AX34:BB34"/>
    <mergeCell ref="AI34:AM34"/>
    <mergeCell ref="AN34:AR34"/>
    <mergeCell ref="AS34:AW34"/>
    <mergeCell ref="J37:N37"/>
    <mergeCell ref="A32:I32"/>
    <mergeCell ref="A33:I33"/>
    <mergeCell ref="A37:I37"/>
    <mergeCell ref="BH30:BL30"/>
    <mergeCell ref="BH37:BL37"/>
    <mergeCell ref="BM37:BQ37"/>
    <mergeCell ref="AS33:AW33"/>
    <mergeCell ref="AX33:BB33"/>
    <mergeCell ref="BC33:BG33"/>
    <mergeCell ref="Y32:AC32"/>
    <mergeCell ref="AD32:AH32"/>
    <mergeCell ref="AI32:AM32"/>
    <mergeCell ref="AN32:AR32"/>
    <mergeCell ref="AS32:AW32"/>
    <mergeCell ref="AX32:BB32"/>
    <mergeCell ref="BC32:BG32"/>
    <mergeCell ref="BH32:BL32"/>
    <mergeCell ref="A29:I30"/>
    <mergeCell ref="J29:N30"/>
    <mergeCell ref="O30:S30"/>
    <mergeCell ref="T30:X30"/>
    <mergeCell ref="Y30:AC30"/>
    <mergeCell ref="J32:N32"/>
    <mergeCell ref="H15:N15"/>
    <mergeCell ref="A24:BY24"/>
    <mergeCell ref="A18:G18"/>
    <mergeCell ref="H18:N18"/>
    <mergeCell ref="AX15:BB15"/>
    <mergeCell ref="BD15:BJ15"/>
    <mergeCell ref="BK15:BP15"/>
    <mergeCell ref="BS15:BY15"/>
    <mergeCell ref="A16:G16"/>
    <mergeCell ref="H16:N16"/>
    <mergeCell ref="O16:V16"/>
    <mergeCell ref="W16:AB16"/>
    <mergeCell ref="AC16:AJ16"/>
    <mergeCell ref="AK16:AO16"/>
    <mergeCell ref="AQ16:AW16"/>
    <mergeCell ref="AX16:BB16"/>
    <mergeCell ref="BD16:BJ16"/>
    <mergeCell ref="O18:V18"/>
    <mergeCell ref="BK18:BP18"/>
    <mergeCell ref="BM30:BQ30"/>
    <mergeCell ref="BR29:BY30"/>
    <mergeCell ref="O29:BQ29"/>
    <mergeCell ref="AD30:AH30"/>
    <mergeCell ref="AI30:AM30"/>
    <mergeCell ref="AN30:AR30"/>
    <mergeCell ref="AS30:AW30"/>
    <mergeCell ref="AX30:BB30"/>
    <mergeCell ref="BC30:BG30"/>
    <mergeCell ref="A25:BV25"/>
    <mergeCell ref="A27:M27"/>
    <mergeCell ref="BC27:BZ27"/>
    <mergeCell ref="W15:AB15"/>
    <mergeCell ref="AC15:AJ15"/>
    <mergeCell ref="AK15:AO15"/>
    <mergeCell ref="BS14:BY14"/>
    <mergeCell ref="AX11:BC11"/>
    <mergeCell ref="AK11:AP11"/>
    <mergeCell ref="BS18:BY18"/>
    <mergeCell ref="AQ15:AW15"/>
    <mergeCell ref="BS13:BY13"/>
    <mergeCell ref="AQ14:AW14"/>
    <mergeCell ref="AX14:BB14"/>
    <mergeCell ref="BK16:BP16"/>
    <mergeCell ref="BS16:BY16"/>
    <mergeCell ref="AK18:AO18"/>
    <mergeCell ref="AQ13:AW13"/>
    <mergeCell ref="AX13:BB13"/>
    <mergeCell ref="BD18:BJ18"/>
    <mergeCell ref="W14:AB14"/>
    <mergeCell ref="AC14:AJ14"/>
    <mergeCell ref="AK14:AO14"/>
    <mergeCell ref="BD14:BJ14"/>
    <mergeCell ref="A1:BY1"/>
    <mergeCell ref="AC13:AJ13"/>
    <mergeCell ref="AC18:AJ18"/>
    <mergeCell ref="BK10:BY10"/>
    <mergeCell ref="BQ11:BY11"/>
    <mergeCell ref="H10:V10"/>
    <mergeCell ref="O11:V11"/>
    <mergeCell ref="W10:AJ10"/>
    <mergeCell ref="AC11:AJ11"/>
    <mergeCell ref="AQ18:AW18"/>
    <mergeCell ref="AX18:BB18"/>
    <mergeCell ref="BK14:BP14"/>
    <mergeCell ref="BD13:BJ13"/>
    <mergeCell ref="BK13:BP13"/>
    <mergeCell ref="BK11:BP11"/>
    <mergeCell ref="O15:V15"/>
    <mergeCell ref="W11:AB11"/>
    <mergeCell ref="AQ11:AW11"/>
    <mergeCell ref="W18:AB18"/>
    <mergeCell ref="A4:BV4"/>
    <mergeCell ref="A5:BV5"/>
    <mergeCell ref="A14:G14"/>
    <mergeCell ref="A15:G15"/>
    <mergeCell ref="H14:N14"/>
    <mergeCell ref="O14:V14"/>
    <mergeCell ref="A8:M8"/>
    <mergeCell ref="A10:G11"/>
    <mergeCell ref="AK10:AW10"/>
    <mergeCell ref="AX10:BJ10"/>
    <mergeCell ref="H11:N11"/>
    <mergeCell ref="BC8:BZ8"/>
    <mergeCell ref="BD11:BJ11"/>
    <mergeCell ref="A13:G13"/>
    <mergeCell ref="H13:N13"/>
    <mergeCell ref="W13:AB13"/>
    <mergeCell ref="O13:V13"/>
    <mergeCell ref="AK13:AO13"/>
  </mergeCells>
  <phoneticPr fontId="11"/>
  <pageMargins left="0.39370078740157483" right="0.27559055118110237" top="0.39370078740157483" bottom="0.39370078740157483" header="0.51181102362204722" footer="0.51181102362204722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4E9D0-8F05-48D1-BE24-151C3CC9C19C}">
  <sheetPr codeName="Sheet5">
    <tabColor theme="0"/>
  </sheetPr>
  <dimension ref="A1:AD46"/>
  <sheetViews>
    <sheetView zoomScaleNormal="100" zoomScaleSheetLayoutView="100" workbookViewId="0">
      <pane ySplit="9" topLeftCell="A10" activePane="bottomLeft" state="frozen"/>
      <selection pane="bottomLeft" activeCell="A3" sqref="A3:P3"/>
    </sheetView>
  </sheetViews>
  <sheetFormatPr defaultColWidth="4.7265625" defaultRowHeight="12" customHeight="1" x14ac:dyDescent="0.2"/>
  <cols>
    <col min="1" max="2" width="2.453125" style="20" customWidth="1"/>
    <col min="3" max="3" width="2.6328125" style="20" customWidth="1"/>
    <col min="4" max="8" width="4.7265625" style="20" customWidth="1"/>
    <col min="9" max="9" width="3.6328125" style="20" customWidth="1"/>
    <col min="10" max="27" width="8.7265625" style="20" customWidth="1"/>
    <col min="28" max="16384" width="4.7265625" style="20"/>
  </cols>
  <sheetData>
    <row r="1" spans="1:27" ht="16.5" customHeight="1" x14ac:dyDescent="0.2">
      <c r="A1" s="177" t="s">
        <v>211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9"/>
      <c r="U1" s="179"/>
      <c r="V1" s="179"/>
      <c r="W1" s="179"/>
      <c r="X1" s="179"/>
      <c r="Y1" s="179"/>
      <c r="Z1" s="179"/>
      <c r="AA1" s="180" t="s">
        <v>212</v>
      </c>
    </row>
    <row r="2" spans="1:27" ht="7.5" customHeight="1" x14ac:dyDescent="0.2"/>
    <row r="3" spans="1:27" s="137" customFormat="1" ht="20.25" customHeight="1" x14ac:dyDescent="0.2">
      <c r="A3" s="465" t="s">
        <v>216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7" t="s">
        <v>218</v>
      </c>
      <c r="R3" s="468"/>
      <c r="S3" s="468"/>
      <c r="T3" s="468"/>
      <c r="U3" s="468"/>
      <c r="V3" s="468"/>
      <c r="W3" s="468"/>
      <c r="X3" s="468"/>
      <c r="Y3" s="468"/>
      <c r="Z3" s="468"/>
      <c r="AA3" s="468"/>
    </row>
    <row r="4" spans="1:27" s="125" customFormat="1" ht="20.25" customHeight="1" x14ac:dyDescent="0.2">
      <c r="A4" s="466" t="s">
        <v>221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9" t="s">
        <v>217</v>
      </c>
      <c r="R4" s="470"/>
      <c r="S4" s="470"/>
      <c r="T4" s="470"/>
      <c r="U4" s="470"/>
      <c r="V4" s="470"/>
      <c r="W4" s="470"/>
      <c r="X4" s="470"/>
      <c r="Y4" s="470"/>
      <c r="Z4" s="470"/>
      <c r="AA4" s="470"/>
    </row>
    <row r="5" spans="1:27" ht="17.25" customHeight="1" x14ac:dyDescent="0.2">
      <c r="M5" s="30"/>
      <c r="N5" s="30"/>
      <c r="O5" s="30"/>
      <c r="P5" s="30"/>
      <c r="Q5" s="30"/>
      <c r="R5" s="30"/>
      <c r="V5" s="258" t="s">
        <v>33</v>
      </c>
      <c r="W5" s="258"/>
      <c r="X5" s="258"/>
      <c r="Y5" s="258"/>
      <c r="Z5" s="258"/>
      <c r="AA5" s="258"/>
    </row>
    <row r="6" spans="1:27" ht="2.2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</row>
    <row r="7" spans="1:27" ht="17.25" customHeight="1" x14ac:dyDescent="0.2">
      <c r="A7" s="236" t="s">
        <v>14</v>
      </c>
      <c r="B7" s="216"/>
      <c r="C7" s="216"/>
      <c r="D7" s="216"/>
      <c r="E7" s="216"/>
      <c r="F7" s="216"/>
      <c r="G7" s="216"/>
      <c r="H7" s="216"/>
      <c r="I7" s="216"/>
      <c r="J7" s="274" t="s">
        <v>198</v>
      </c>
      <c r="K7" s="275"/>
      <c r="L7" s="275"/>
      <c r="M7" s="275"/>
      <c r="N7" s="275"/>
      <c r="O7" s="275"/>
      <c r="P7" s="275"/>
      <c r="Q7" s="275"/>
      <c r="R7" s="276"/>
      <c r="S7" s="274" t="s">
        <v>199</v>
      </c>
      <c r="T7" s="275"/>
      <c r="U7" s="275"/>
      <c r="V7" s="275"/>
      <c r="W7" s="275"/>
      <c r="X7" s="275"/>
      <c r="Y7" s="275"/>
      <c r="Z7" s="275"/>
      <c r="AA7" s="275"/>
    </row>
    <row r="8" spans="1:27" ht="17.25" customHeight="1" x14ac:dyDescent="0.2">
      <c r="A8" s="236"/>
      <c r="B8" s="216"/>
      <c r="C8" s="216"/>
      <c r="D8" s="216"/>
      <c r="E8" s="216"/>
      <c r="F8" s="216"/>
      <c r="G8" s="216"/>
      <c r="H8" s="216"/>
      <c r="I8" s="216"/>
      <c r="J8" s="314" t="s">
        <v>194</v>
      </c>
      <c r="K8" s="216" t="s">
        <v>10</v>
      </c>
      <c r="L8" s="216"/>
      <c r="M8" s="216"/>
      <c r="N8" s="216"/>
      <c r="O8" s="216" t="s">
        <v>11</v>
      </c>
      <c r="P8" s="216"/>
      <c r="Q8" s="216"/>
      <c r="R8" s="234"/>
      <c r="S8" s="314" t="s">
        <v>194</v>
      </c>
      <c r="T8" s="216" t="s">
        <v>10</v>
      </c>
      <c r="U8" s="216"/>
      <c r="V8" s="216"/>
      <c r="W8" s="216"/>
      <c r="X8" s="216" t="s">
        <v>11</v>
      </c>
      <c r="Y8" s="216"/>
      <c r="Z8" s="216"/>
      <c r="AA8" s="234"/>
    </row>
    <row r="9" spans="1:27" ht="26.25" customHeight="1" x14ac:dyDescent="0.2">
      <c r="A9" s="236"/>
      <c r="B9" s="216"/>
      <c r="C9" s="216"/>
      <c r="D9" s="216"/>
      <c r="E9" s="216"/>
      <c r="F9" s="216"/>
      <c r="G9" s="216"/>
      <c r="H9" s="216"/>
      <c r="I9" s="216"/>
      <c r="J9" s="316"/>
      <c r="K9" s="129" t="s">
        <v>12</v>
      </c>
      <c r="L9" s="129" t="s">
        <v>13</v>
      </c>
      <c r="M9" s="129" t="s">
        <v>96</v>
      </c>
      <c r="N9" s="41" t="s">
        <v>197</v>
      </c>
      <c r="O9" s="42" t="s">
        <v>195</v>
      </c>
      <c r="P9" s="43" t="s">
        <v>15</v>
      </c>
      <c r="Q9" s="42" t="s">
        <v>196</v>
      </c>
      <c r="R9" s="145" t="s">
        <v>9</v>
      </c>
      <c r="S9" s="316"/>
      <c r="T9" s="129" t="s">
        <v>12</v>
      </c>
      <c r="U9" s="129" t="s">
        <v>13</v>
      </c>
      <c r="V9" s="129" t="s">
        <v>96</v>
      </c>
      <c r="W9" s="41" t="s">
        <v>197</v>
      </c>
      <c r="X9" s="148" t="s">
        <v>195</v>
      </c>
      <c r="Y9" s="41" t="s">
        <v>15</v>
      </c>
      <c r="Z9" s="148" t="s">
        <v>196</v>
      </c>
      <c r="AA9" s="132" t="s">
        <v>9</v>
      </c>
    </row>
    <row r="10" spans="1:27" ht="7.5" customHeight="1" x14ac:dyDescent="0.2">
      <c r="A10" s="131"/>
      <c r="B10" s="131"/>
      <c r="C10" s="131"/>
      <c r="D10" s="131"/>
      <c r="E10" s="131"/>
      <c r="F10" s="131"/>
      <c r="G10" s="131"/>
      <c r="H10" s="131"/>
      <c r="I10" s="131"/>
      <c r="J10" s="146"/>
      <c r="K10" s="130"/>
      <c r="L10" s="130"/>
      <c r="M10" s="130"/>
      <c r="N10" s="124"/>
      <c r="O10" s="123"/>
      <c r="P10" s="124"/>
      <c r="Q10" s="123"/>
      <c r="R10" s="130"/>
      <c r="S10" s="147"/>
      <c r="T10" s="130"/>
      <c r="U10" s="130"/>
      <c r="V10" s="130"/>
      <c r="W10" s="124"/>
      <c r="X10" s="123"/>
      <c r="Y10" s="124"/>
      <c r="Z10" s="123"/>
      <c r="AA10" s="130"/>
    </row>
    <row r="11" spans="1:27" s="44" customFormat="1" ht="21" customHeight="1" x14ac:dyDescent="0.2">
      <c r="A11" s="464" t="s">
        <v>45</v>
      </c>
      <c r="B11" s="464"/>
      <c r="C11" s="464"/>
      <c r="D11" s="464"/>
      <c r="E11" s="464"/>
      <c r="F11" s="464"/>
      <c r="G11" s="464"/>
      <c r="H11" s="464"/>
      <c r="I11" s="464"/>
      <c r="J11" s="201">
        <f>SUM(J12:J24)</f>
        <v>198</v>
      </c>
      <c r="K11" s="202" t="s">
        <v>0</v>
      </c>
      <c r="L11" s="202" t="s">
        <v>0</v>
      </c>
      <c r="M11" s="202" t="s">
        <v>0</v>
      </c>
      <c r="N11" s="202" t="s">
        <v>0</v>
      </c>
      <c r="O11" s="202">
        <f>SUM(O12,O13,O14,O15,O16,O17,O18,O19,O20,O21,O22,O23,O24)</f>
        <v>54</v>
      </c>
      <c r="P11" s="202">
        <f>SUM(P12,P13,P14,P15,P16,P17,P18,P19,P20,P21,P22,P23,P24)</f>
        <v>3</v>
      </c>
      <c r="Q11" s="202">
        <f>SUM(Q12,Q13,Q14,Q15,Q16,Q17,Q18,Q19,Q20,Q21,Q22,Q23,Q24)</f>
        <v>141</v>
      </c>
      <c r="R11" s="202" t="s">
        <v>0</v>
      </c>
      <c r="S11" s="202">
        <f>SUM(S12:S24)</f>
        <v>2210</v>
      </c>
      <c r="T11" s="202" t="s">
        <v>0</v>
      </c>
      <c r="U11" s="202" t="s">
        <v>0</v>
      </c>
      <c r="V11" s="202" t="s">
        <v>0</v>
      </c>
      <c r="W11" s="202" t="s">
        <v>0</v>
      </c>
      <c r="X11" s="202">
        <f>SUM(X12,X13,X14,X15,X16,X17,X18,X19,X20,X21,X22,X23,X24)</f>
        <v>1261</v>
      </c>
      <c r="Y11" s="199" t="s">
        <v>0</v>
      </c>
      <c r="Z11" s="202">
        <f>SUM(Z12,Z13,Z14,Z15,Z16,Z17,Z18,Z19,Z20,Z21,Z22,Z23,Z24)</f>
        <v>949</v>
      </c>
      <c r="AA11" s="202" t="s">
        <v>0</v>
      </c>
    </row>
    <row r="12" spans="1:27" ht="21" customHeight="1" x14ac:dyDescent="0.2">
      <c r="A12" s="120"/>
      <c r="B12" s="461" t="s">
        <v>16</v>
      </c>
      <c r="C12" s="461"/>
      <c r="D12" s="461"/>
      <c r="E12" s="461"/>
      <c r="F12" s="461"/>
      <c r="G12" s="461"/>
      <c r="H12" s="461"/>
      <c r="I12" s="461"/>
      <c r="J12" s="195">
        <v>1</v>
      </c>
      <c r="K12" s="196" t="s">
        <v>0</v>
      </c>
      <c r="L12" s="196" t="s">
        <v>0</v>
      </c>
      <c r="M12" s="196" t="s">
        <v>0</v>
      </c>
      <c r="N12" s="196" t="s">
        <v>0</v>
      </c>
      <c r="O12" s="196">
        <v>1</v>
      </c>
      <c r="P12" s="196" t="s">
        <v>0</v>
      </c>
      <c r="Q12" s="196" t="s">
        <v>0</v>
      </c>
      <c r="R12" s="196" t="s">
        <v>0</v>
      </c>
      <c r="S12" s="196">
        <v>70</v>
      </c>
      <c r="T12" s="196" t="s">
        <v>0</v>
      </c>
      <c r="U12" s="196" t="s">
        <v>0</v>
      </c>
      <c r="V12" s="196" t="s">
        <v>0</v>
      </c>
      <c r="W12" s="196" t="s">
        <v>0</v>
      </c>
      <c r="X12" s="196">
        <v>70</v>
      </c>
      <c r="Y12" s="196" t="s">
        <v>0</v>
      </c>
      <c r="Z12" s="196" t="s">
        <v>0</v>
      </c>
      <c r="AA12" s="196" t="s">
        <v>0</v>
      </c>
    </row>
    <row r="13" spans="1:27" ht="21" customHeight="1" x14ac:dyDescent="0.2">
      <c r="A13" s="120"/>
      <c r="B13" s="461" t="s">
        <v>17</v>
      </c>
      <c r="C13" s="461"/>
      <c r="D13" s="461"/>
      <c r="E13" s="461"/>
      <c r="F13" s="461"/>
      <c r="G13" s="461"/>
      <c r="H13" s="461"/>
      <c r="I13" s="461"/>
      <c r="J13" s="195">
        <v>13</v>
      </c>
      <c r="K13" s="196" t="s">
        <v>0</v>
      </c>
      <c r="L13" s="196" t="s">
        <v>0</v>
      </c>
      <c r="M13" s="196" t="s">
        <v>0</v>
      </c>
      <c r="N13" s="196" t="s">
        <v>0</v>
      </c>
      <c r="O13" s="196">
        <v>13</v>
      </c>
      <c r="P13" s="196" t="s">
        <v>0</v>
      </c>
      <c r="Q13" s="196" t="s">
        <v>0</v>
      </c>
      <c r="R13" s="196" t="s">
        <v>0</v>
      </c>
      <c r="S13" s="196">
        <v>668</v>
      </c>
      <c r="T13" s="196" t="s">
        <v>0</v>
      </c>
      <c r="U13" s="196" t="s">
        <v>0</v>
      </c>
      <c r="V13" s="196" t="s">
        <v>0</v>
      </c>
      <c r="W13" s="196" t="s">
        <v>0</v>
      </c>
      <c r="X13" s="196">
        <v>668</v>
      </c>
      <c r="Y13" s="196" t="s">
        <v>0</v>
      </c>
      <c r="Z13" s="196" t="s">
        <v>0</v>
      </c>
      <c r="AA13" s="196" t="s">
        <v>0</v>
      </c>
    </row>
    <row r="14" spans="1:27" ht="21" customHeight="1" x14ac:dyDescent="0.2">
      <c r="A14" s="120"/>
      <c r="B14" s="461" t="s">
        <v>36</v>
      </c>
      <c r="C14" s="461"/>
      <c r="D14" s="461"/>
      <c r="E14" s="461"/>
      <c r="F14" s="461"/>
      <c r="G14" s="461"/>
      <c r="H14" s="461"/>
      <c r="I14" s="461"/>
      <c r="J14" s="195">
        <v>7</v>
      </c>
      <c r="K14" s="196" t="s">
        <v>0</v>
      </c>
      <c r="L14" s="196" t="s">
        <v>0</v>
      </c>
      <c r="M14" s="196" t="s">
        <v>0</v>
      </c>
      <c r="N14" s="196" t="s">
        <v>0</v>
      </c>
      <c r="O14" s="196">
        <v>7</v>
      </c>
      <c r="P14" s="196" t="s">
        <v>0</v>
      </c>
      <c r="Q14" s="196" t="s">
        <v>0</v>
      </c>
      <c r="R14" s="196" t="s">
        <v>0</v>
      </c>
      <c r="S14" s="196">
        <v>397</v>
      </c>
      <c r="T14" s="196" t="s">
        <v>0</v>
      </c>
      <c r="U14" s="196" t="s">
        <v>0</v>
      </c>
      <c r="V14" s="196" t="s">
        <v>0</v>
      </c>
      <c r="W14" s="196" t="s">
        <v>0</v>
      </c>
      <c r="X14" s="196">
        <v>397</v>
      </c>
      <c r="Y14" s="196" t="s">
        <v>0</v>
      </c>
      <c r="Z14" s="196" t="s">
        <v>0</v>
      </c>
      <c r="AA14" s="196" t="s">
        <v>0</v>
      </c>
    </row>
    <row r="15" spans="1:27" ht="21" customHeight="1" x14ac:dyDescent="0.2">
      <c r="A15" s="121"/>
      <c r="B15" s="461" t="s">
        <v>18</v>
      </c>
      <c r="C15" s="461"/>
      <c r="D15" s="461"/>
      <c r="E15" s="461"/>
      <c r="F15" s="461"/>
      <c r="G15" s="461"/>
      <c r="H15" s="461"/>
      <c r="I15" s="461"/>
      <c r="J15" s="195">
        <v>0</v>
      </c>
      <c r="K15" s="196" t="s">
        <v>0</v>
      </c>
      <c r="L15" s="196" t="s">
        <v>0</v>
      </c>
      <c r="M15" s="196" t="s">
        <v>0</v>
      </c>
      <c r="N15" s="196" t="s">
        <v>0</v>
      </c>
      <c r="O15" s="196" t="s">
        <v>0</v>
      </c>
      <c r="P15" s="196" t="s">
        <v>0</v>
      </c>
      <c r="Q15" s="196" t="s">
        <v>0</v>
      </c>
      <c r="R15" s="196" t="s">
        <v>0</v>
      </c>
      <c r="S15" s="196" t="s">
        <v>0</v>
      </c>
      <c r="T15" s="196" t="s">
        <v>0</v>
      </c>
      <c r="U15" s="196" t="s">
        <v>0</v>
      </c>
      <c r="V15" s="196" t="s">
        <v>0</v>
      </c>
      <c r="W15" s="196" t="s">
        <v>0</v>
      </c>
      <c r="X15" s="196" t="s">
        <v>0</v>
      </c>
      <c r="Y15" s="196" t="s">
        <v>0</v>
      </c>
      <c r="Z15" s="196" t="s">
        <v>0</v>
      </c>
      <c r="AA15" s="196" t="s">
        <v>0</v>
      </c>
    </row>
    <row r="16" spans="1:27" ht="21" customHeight="1" x14ac:dyDescent="0.2">
      <c r="A16" s="120"/>
      <c r="B16" s="461" t="s">
        <v>19</v>
      </c>
      <c r="C16" s="461"/>
      <c r="D16" s="461"/>
      <c r="E16" s="461"/>
      <c r="F16" s="461"/>
      <c r="G16" s="461"/>
      <c r="H16" s="461"/>
      <c r="I16" s="461"/>
      <c r="J16" s="195">
        <v>2</v>
      </c>
      <c r="K16" s="196" t="s">
        <v>0</v>
      </c>
      <c r="L16" s="196" t="s">
        <v>0</v>
      </c>
      <c r="M16" s="196" t="s">
        <v>0</v>
      </c>
      <c r="N16" s="196" t="s">
        <v>0</v>
      </c>
      <c r="O16" s="196">
        <v>2</v>
      </c>
      <c r="P16" s="196" t="s">
        <v>0</v>
      </c>
      <c r="Q16" s="196" t="s">
        <v>0</v>
      </c>
      <c r="R16" s="196" t="s">
        <v>0</v>
      </c>
      <c r="S16" s="196">
        <v>90</v>
      </c>
      <c r="T16" s="196" t="s">
        <v>0</v>
      </c>
      <c r="U16" s="196" t="s">
        <v>0</v>
      </c>
      <c r="V16" s="196" t="s">
        <v>0</v>
      </c>
      <c r="W16" s="196" t="s">
        <v>0</v>
      </c>
      <c r="X16" s="196">
        <v>90</v>
      </c>
      <c r="Y16" s="196" t="s">
        <v>0</v>
      </c>
      <c r="Z16" s="196" t="s">
        <v>0</v>
      </c>
      <c r="AA16" s="196" t="s">
        <v>0</v>
      </c>
    </row>
    <row r="17" spans="1:30" ht="21" customHeight="1" x14ac:dyDescent="0.2">
      <c r="A17" s="120"/>
      <c r="B17" s="461" t="s">
        <v>159</v>
      </c>
      <c r="C17" s="461"/>
      <c r="D17" s="461"/>
      <c r="E17" s="461"/>
      <c r="F17" s="461"/>
      <c r="G17" s="461"/>
      <c r="H17" s="461"/>
      <c r="I17" s="461"/>
      <c r="J17" s="195">
        <v>111</v>
      </c>
      <c r="K17" s="196" t="s">
        <v>0</v>
      </c>
      <c r="L17" s="196" t="s">
        <v>0</v>
      </c>
      <c r="M17" s="196" t="s">
        <v>0</v>
      </c>
      <c r="N17" s="196" t="s">
        <v>0</v>
      </c>
      <c r="O17" s="196">
        <v>17</v>
      </c>
      <c r="P17" s="196" t="s">
        <v>0</v>
      </c>
      <c r="Q17" s="196">
        <v>94</v>
      </c>
      <c r="R17" s="196" t="s">
        <v>0</v>
      </c>
      <c r="S17" s="196" t="s">
        <v>0</v>
      </c>
      <c r="T17" s="196" t="s">
        <v>0</v>
      </c>
      <c r="U17" s="196" t="s">
        <v>0</v>
      </c>
      <c r="V17" s="196" t="s">
        <v>0</v>
      </c>
      <c r="W17" s="196" t="s">
        <v>0</v>
      </c>
      <c r="X17" s="196" t="s">
        <v>0</v>
      </c>
      <c r="Y17" s="196" t="s">
        <v>0</v>
      </c>
      <c r="Z17" s="196" t="s">
        <v>0</v>
      </c>
      <c r="AA17" s="196" t="s">
        <v>0</v>
      </c>
    </row>
    <row r="18" spans="1:30" ht="21" customHeight="1" x14ac:dyDescent="0.2">
      <c r="A18" s="120"/>
      <c r="B18" s="461" t="s">
        <v>67</v>
      </c>
      <c r="C18" s="461"/>
      <c r="D18" s="461"/>
      <c r="E18" s="461"/>
      <c r="F18" s="461"/>
      <c r="G18" s="461"/>
      <c r="H18" s="461"/>
      <c r="I18" s="461"/>
      <c r="J18" s="195">
        <v>10</v>
      </c>
      <c r="K18" s="196" t="s">
        <v>0</v>
      </c>
      <c r="L18" s="196" t="s">
        <v>0</v>
      </c>
      <c r="M18" s="196" t="s">
        <v>0</v>
      </c>
      <c r="N18" s="196" t="s">
        <v>0</v>
      </c>
      <c r="O18" s="196">
        <v>8</v>
      </c>
      <c r="P18" s="196" t="s">
        <v>0</v>
      </c>
      <c r="Q18" s="196">
        <v>2</v>
      </c>
      <c r="R18" s="196" t="s">
        <v>0</v>
      </c>
      <c r="S18" s="196" t="s">
        <v>0</v>
      </c>
      <c r="T18" s="196" t="s">
        <v>0</v>
      </c>
      <c r="U18" s="196" t="s">
        <v>0</v>
      </c>
      <c r="V18" s="196" t="s">
        <v>0</v>
      </c>
      <c r="W18" s="196" t="s">
        <v>0</v>
      </c>
      <c r="X18" s="196" t="s">
        <v>0</v>
      </c>
      <c r="Y18" s="196" t="s">
        <v>0</v>
      </c>
      <c r="Z18" s="196" t="s">
        <v>0</v>
      </c>
      <c r="AA18" s="196" t="s">
        <v>0</v>
      </c>
    </row>
    <row r="19" spans="1:30" ht="21" customHeight="1" x14ac:dyDescent="0.2">
      <c r="A19" s="120"/>
      <c r="B19" s="461" t="s">
        <v>20</v>
      </c>
      <c r="C19" s="461"/>
      <c r="D19" s="461"/>
      <c r="E19" s="461"/>
      <c r="F19" s="461"/>
      <c r="G19" s="461"/>
      <c r="H19" s="461"/>
      <c r="I19" s="471"/>
      <c r="J19" s="195">
        <v>8</v>
      </c>
      <c r="K19" s="196" t="s">
        <v>0</v>
      </c>
      <c r="L19" s="196" t="s">
        <v>0</v>
      </c>
      <c r="M19" s="196" t="s">
        <v>0</v>
      </c>
      <c r="N19" s="196" t="s">
        <v>0</v>
      </c>
      <c r="O19" s="196">
        <v>3</v>
      </c>
      <c r="P19" s="196">
        <v>1</v>
      </c>
      <c r="Q19" s="196">
        <v>4</v>
      </c>
      <c r="R19" s="196" t="s">
        <v>0</v>
      </c>
      <c r="S19" s="196" t="s">
        <v>0</v>
      </c>
      <c r="T19" s="196" t="s">
        <v>0</v>
      </c>
      <c r="U19" s="196" t="s">
        <v>0</v>
      </c>
      <c r="V19" s="196" t="s">
        <v>0</v>
      </c>
      <c r="W19" s="196" t="s">
        <v>0</v>
      </c>
      <c r="X19" s="196" t="s">
        <v>0</v>
      </c>
      <c r="Y19" s="196" t="s">
        <v>0</v>
      </c>
      <c r="Z19" s="196" t="s">
        <v>0</v>
      </c>
      <c r="AA19" s="196" t="s">
        <v>0</v>
      </c>
    </row>
    <row r="20" spans="1:30" ht="21" customHeight="1" x14ac:dyDescent="0.2">
      <c r="A20" s="120"/>
      <c r="B20" s="461" t="s">
        <v>100</v>
      </c>
      <c r="C20" s="461"/>
      <c r="D20" s="461"/>
      <c r="E20" s="461"/>
      <c r="F20" s="461"/>
      <c r="G20" s="461"/>
      <c r="H20" s="461"/>
      <c r="I20" s="461"/>
      <c r="J20" s="195">
        <v>6</v>
      </c>
      <c r="K20" s="199" t="s">
        <v>0</v>
      </c>
      <c r="L20" s="199" t="s">
        <v>0</v>
      </c>
      <c r="M20" s="199" t="s">
        <v>0</v>
      </c>
      <c r="N20" s="199" t="s">
        <v>0</v>
      </c>
      <c r="O20" s="199">
        <v>3</v>
      </c>
      <c r="P20" s="199" t="s">
        <v>0</v>
      </c>
      <c r="Q20" s="199">
        <v>3</v>
      </c>
      <c r="R20" s="199" t="s">
        <v>0</v>
      </c>
      <c r="S20" s="199">
        <v>72</v>
      </c>
      <c r="T20" s="199" t="s">
        <v>0</v>
      </c>
      <c r="U20" s="199" t="s">
        <v>0</v>
      </c>
      <c r="V20" s="199" t="s">
        <v>0</v>
      </c>
      <c r="W20" s="199" t="s">
        <v>0</v>
      </c>
      <c r="X20" s="199">
        <v>36</v>
      </c>
      <c r="Y20" s="199" t="s">
        <v>0</v>
      </c>
      <c r="Z20" s="199">
        <v>36</v>
      </c>
      <c r="AA20" s="199" t="s">
        <v>0</v>
      </c>
    </row>
    <row r="21" spans="1:30" ht="21" customHeight="1" x14ac:dyDescent="0.2">
      <c r="A21" s="120"/>
      <c r="B21" s="461" t="s">
        <v>21</v>
      </c>
      <c r="C21" s="461"/>
      <c r="D21" s="461"/>
      <c r="E21" s="461"/>
      <c r="F21" s="461"/>
      <c r="G21" s="461"/>
      <c r="H21" s="461"/>
      <c r="I21" s="461"/>
      <c r="J21" s="195">
        <v>6</v>
      </c>
      <c r="K21" s="199" t="s">
        <v>0</v>
      </c>
      <c r="L21" s="199" t="s">
        <v>0</v>
      </c>
      <c r="M21" s="199" t="s">
        <v>0</v>
      </c>
      <c r="N21" s="199" t="s">
        <v>0</v>
      </c>
      <c r="O21" s="199" t="s">
        <v>0</v>
      </c>
      <c r="P21" s="199" t="s">
        <v>0</v>
      </c>
      <c r="Q21" s="199">
        <v>6</v>
      </c>
      <c r="R21" s="199" t="s">
        <v>0</v>
      </c>
      <c r="S21" s="199">
        <v>540</v>
      </c>
      <c r="T21" s="199" t="s">
        <v>0</v>
      </c>
      <c r="U21" s="199" t="s">
        <v>0</v>
      </c>
      <c r="V21" s="199" t="s">
        <v>0</v>
      </c>
      <c r="W21" s="199" t="s">
        <v>0</v>
      </c>
      <c r="X21" s="199" t="s">
        <v>0</v>
      </c>
      <c r="Y21" s="199" t="s">
        <v>0</v>
      </c>
      <c r="Z21" s="199">
        <v>540</v>
      </c>
      <c r="AA21" s="199" t="s">
        <v>0</v>
      </c>
      <c r="AD21" s="142"/>
    </row>
    <row r="22" spans="1:30" ht="21" customHeight="1" x14ac:dyDescent="0.2">
      <c r="A22" s="120"/>
      <c r="B22" s="461" t="s">
        <v>22</v>
      </c>
      <c r="C22" s="461"/>
      <c r="D22" s="461"/>
      <c r="E22" s="461"/>
      <c r="F22" s="461"/>
      <c r="G22" s="461"/>
      <c r="H22" s="461"/>
      <c r="I22" s="461"/>
      <c r="J22" s="195" t="s">
        <v>0</v>
      </c>
      <c r="K22" s="199" t="s">
        <v>0</v>
      </c>
      <c r="L22" s="199" t="s">
        <v>0</v>
      </c>
      <c r="M22" s="199" t="s">
        <v>0</v>
      </c>
      <c r="N22" s="199" t="s">
        <v>0</v>
      </c>
      <c r="O22" s="199" t="s">
        <v>0</v>
      </c>
      <c r="P22" s="199" t="s">
        <v>0</v>
      </c>
      <c r="Q22" s="199" t="s">
        <v>179</v>
      </c>
      <c r="R22" s="199" t="s">
        <v>0</v>
      </c>
      <c r="S22" s="199" t="s">
        <v>0</v>
      </c>
      <c r="T22" s="199" t="s">
        <v>0</v>
      </c>
      <c r="U22" s="199" t="s">
        <v>0</v>
      </c>
      <c r="V22" s="199" t="s">
        <v>0</v>
      </c>
      <c r="W22" s="199" t="s">
        <v>0</v>
      </c>
      <c r="X22" s="199" t="s">
        <v>0</v>
      </c>
      <c r="Y22" s="199" t="s">
        <v>0</v>
      </c>
      <c r="Z22" s="199" t="s">
        <v>179</v>
      </c>
      <c r="AA22" s="199" t="s">
        <v>0</v>
      </c>
    </row>
    <row r="23" spans="1:30" ht="21" customHeight="1" x14ac:dyDescent="0.2">
      <c r="A23" s="120"/>
      <c r="B23" s="461" t="s">
        <v>173</v>
      </c>
      <c r="C23" s="461"/>
      <c r="D23" s="461"/>
      <c r="E23" s="461"/>
      <c r="F23" s="461"/>
      <c r="G23" s="461"/>
      <c r="H23" s="461"/>
      <c r="I23" s="461"/>
      <c r="J23" s="195">
        <v>5</v>
      </c>
      <c r="K23" s="199" t="s">
        <v>0</v>
      </c>
      <c r="L23" s="199" t="s">
        <v>0</v>
      </c>
      <c r="M23" s="199" t="s">
        <v>0</v>
      </c>
      <c r="N23" s="199" t="s">
        <v>0</v>
      </c>
      <c r="O23" s="199" t="s">
        <v>0</v>
      </c>
      <c r="P23" s="199" t="s">
        <v>0</v>
      </c>
      <c r="Q23" s="199">
        <v>5</v>
      </c>
      <c r="R23" s="199" t="s">
        <v>0</v>
      </c>
      <c r="S23" s="199">
        <v>373</v>
      </c>
      <c r="T23" s="199" t="s">
        <v>0</v>
      </c>
      <c r="U23" s="199" t="s">
        <v>0</v>
      </c>
      <c r="V23" s="199" t="s">
        <v>0</v>
      </c>
      <c r="W23" s="199" t="s">
        <v>0</v>
      </c>
      <c r="X23" s="199" t="s">
        <v>0</v>
      </c>
      <c r="Y23" s="199" t="s">
        <v>0</v>
      </c>
      <c r="Z23" s="199">
        <v>373</v>
      </c>
      <c r="AA23" s="199" t="s">
        <v>0</v>
      </c>
    </row>
    <row r="24" spans="1:30" ht="21" customHeight="1" x14ac:dyDescent="0.2">
      <c r="A24" s="120"/>
      <c r="B24" s="461" t="s">
        <v>46</v>
      </c>
      <c r="C24" s="461"/>
      <c r="D24" s="461"/>
      <c r="E24" s="461"/>
      <c r="F24" s="461"/>
      <c r="G24" s="461"/>
      <c r="H24" s="461"/>
      <c r="I24" s="461"/>
      <c r="J24" s="195">
        <v>29</v>
      </c>
      <c r="K24" s="199" t="s">
        <v>0</v>
      </c>
      <c r="L24" s="199" t="s">
        <v>0</v>
      </c>
      <c r="M24" s="199" t="s">
        <v>0</v>
      </c>
      <c r="N24" s="199" t="s">
        <v>0</v>
      </c>
      <c r="O24" s="199" t="s">
        <v>0</v>
      </c>
      <c r="P24" s="199">
        <v>2</v>
      </c>
      <c r="Q24" s="199">
        <v>27</v>
      </c>
      <c r="R24" s="199" t="s">
        <v>0</v>
      </c>
      <c r="S24" s="199" t="s">
        <v>0</v>
      </c>
      <c r="T24" s="199" t="s">
        <v>0</v>
      </c>
      <c r="U24" s="199" t="s">
        <v>0</v>
      </c>
      <c r="V24" s="199" t="s">
        <v>0</v>
      </c>
      <c r="W24" s="199" t="s">
        <v>0</v>
      </c>
      <c r="X24" s="199" t="s">
        <v>0</v>
      </c>
      <c r="Y24" s="199" t="s">
        <v>0</v>
      </c>
      <c r="Z24" s="199" t="s">
        <v>0</v>
      </c>
      <c r="AA24" s="199" t="s">
        <v>0</v>
      </c>
    </row>
    <row r="25" spans="1:30" s="44" customFormat="1" ht="21" customHeight="1" x14ac:dyDescent="0.2">
      <c r="A25" s="464" t="s">
        <v>97</v>
      </c>
      <c r="B25" s="464"/>
      <c r="C25" s="464"/>
      <c r="D25" s="464"/>
      <c r="E25" s="464"/>
      <c r="F25" s="464"/>
      <c r="G25" s="464"/>
      <c r="H25" s="464"/>
      <c r="I25" s="464"/>
      <c r="J25" s="209">
        <f>SUM(J26:J34)</f>
        <v>83</v>
      </c>
      <c r="K25" s="210" t="s">
        <v>0</v>
      </c>
      <c r="L25" s="210" t="s">
        <v>0</v>
      </c>
      <c r="M25" s="210">
        <f>SUM(M26,M27,M28,M29,M30,M31,M32,M33,M34)</f>
        <v>1</v>
      </c>
      <c r="N25" s="210">
        <f>SUM(N26,N27,N28,N29,N30,N31,N32,N33,N34)</f>
        <v>2</v>
      </c>
      <c r="O25" s="210">
        <f>SUM(O26,O27,O28,O29,O30,O31,O32,O33,O34)</f>
        <v>40</v>
      </c>
      <c r="P25" s="210" t="s">
        <v>0</v>
      </c>
      <c r="Q25" s="210">
        <f>SUM(Q26,Q27,Q28,Q29,Q30,Q31,Q32,Q33,Q34)</f>
        <v>40</v>
      </c>
      <c r="R25" s="210" t="s">
        <v>0</v>
      </c>
      <c r="S25" s="210">
        <f>SUM(S26:S34)</f>
        <v>1847</v>
      </c>
      <c r="T25" s="210" t="s">
        <v>0</v>
      </c>
      <c r="U25" s="210" t="s">
        <v>0</v>
      </c>
      <c r="V25" s="210">
        <f>SUM(V26,V27,V28,V29,V30,V31,V32,V33,V34)</f>
        <v>20</v>
      </c>
      <c r="W25" s="210">
        <f>SUM(W26,W27,W28,W29,W30,W31,W32,W33,W34)</f>
        <v>125</v>
      </c>
      <c r="X25" s="210">
        <f>SUM(X26,X27,X28,X29,X30,X31,X32,X33,X34)</f>
        <v>1087</v>
      </c>
      <c r="Y25" s="210" t="s">
        <v>0</v>
      </c>
      <c r="Z25" s="210">
        <f>SUM(Z26,Z27,Z28,Z29,Z30,Z31,Z32,Z33,Z34)</f>
        <v>615</v>
      </c>
      <c r="AA25" s="210" t="s">
        <v>0</v>
      </c>
    </row>
    <row r="26" spans="1:30" ht="21" customHeight="1" x14ac:dyDescent="0.2">
      <c r="A26" s="120"/>
      <c r="B26" s="461" t="s">
        <v>70</v>
      </c>
      <c r="C26" s="461"/>
      <c r="D26" s="461"/>
      <c r="E26" s="461"/>
      <c r="F26" s="461"/>
      <c r="G26" s="461"/>
      <c r="H26" s="461"/>
      <c r="I26" s="461"/>
      <c r="J26" s="195">
        <v>1</v>
      </c>
      <c r="K26" s="199" t="s">
        <v>0</v>
      </c>
      <c r="L26" s="199" t="s">
        <v>0</v>
      </c>
      <c r="M26" s="199" t="s">
        <v>0</v>
      </c>
      <c r="N26" s="199">
        <v>1</v>
      </c>
      <c r="O26" s="199" t="s">
        <v>0</v>
      </c>
      <c r="P26" s="199" t="s">
        <v>0</v>
      </c>
      <c r="Q26" s="199" t="s">
        <v>0</v>
      </c>
      <c r="R26" s="199" t="s">
        <v>0</v>
      </c>
      <c r="S26" s="199">
        <v>120</v>
      </c>
      <c r="T26" s="199" t="s">
        <v>0</v>
      </c>
      <c r="U26" s="199" t="s">
        <v>0</v>
      </c>
      <c r="V26" s="199" t="s">
        <v>0</v>
      </c>
      <c r="W26" s="199">
        <v>120</v>
      </c>
      <c r="X26" s="199" t="s">
        <v>0</v>
      </c>
      <c r="Y26" s="199" t="s">
        <v>0</v>
      </c>
      <c r="Z26" s="199" t="s">
        <v>0</v>
      </c>
      <c r="AA26" s="199" t="s">
        <v>0</v>
      </c>
    </row>
    <row r="27" spans="1:30" ht="21" customHeight="1" x14ac:dyDescent="0.2">
      <c r="A27" s="120"/>
      <c r="B27" s="461" t="s">
        <v>41</v>
      </c>
      <c r="C27" s="461"/>
      <c r="D27" s="461"/>
      <c r="E27" s="461"/>
      <c r="F27" s="461"/>
      <c r="G27" s="461"/>
      <c r="H27" s="461"/>
      <c r="I27" s="461"/>
      <c r="J27" s="195">
        <v>21</v>
      </c>
      <c r="K27" s="211" t="s">
        <v>0</v>
      </c>
      <c r="L27" s="211" t="s">
        <v>0</v>
      </c>
      <c r="M27" s="211" t="s">
        <v>0</v>
      </c>
      <c r="N27" s="211">
        <v>1</v>
      </c>
      <c r="O27" s="211">
        <v>14</v>
      </c>
      <c r="P27" s="211" t="s">
        <v>0</v>
      </c>
      <c r="Q27" s="211">
        <v>6</v>
      </c>
      <c r="R27" s="211" t="s">
        <v>0</v>
      </c>
      <c r="S27" s="211">
        <v>530</v>
      </c>
      <c r="T27" s="211" t="s">
        <v>0</v>
      </c>
      <c r="U27" s="211" t="s">
        <v>0</v>
      </c>
      <c r="V27" s="211" t="s">
        <v>0</v>
      </c>
      <c r="W27" s="211">
        <v>5</v>
      </c>
      <c r="X27" s="211">
        <v>434</v>
      </c>
      <c r="Y27" s="211" t="s">
        <v>0</v>
      </c>
      <c r="Z27" s="211">
        <v>91</v>
      </c>
      <c r="AA27" s="211" t="s">
        <v>0</v>
      </c>
    </row>
    <row r="28" spans="1:30" ht="21" customHeight="1" x14ac:dyDescent="0.2">
      <c r="A28" s="120"/>
      <c r="B28" s="461" t="s">
        <v>98</v>
      </c>
      <c r="C28" s="461"/>
      <c r="D28" s="461"/>
      <c r="E28" s="461"/>
      <c r="F28" s="461"/>
      <c r="G28" s="461"/>
      <c r="H28" s="461"/>
      <c r="I28" s="461"/>
      <c r="J28" s="195">
        <v>1</v>
      </c>
      <c r="K28" s="199" t="s">
        <v>0</v>
      </c>
      <c r="L28" s="199" t="s">
        <v>0</v>
      </c>
      <c r="M28" s="199" t="s">
        <v>0</v>
      </c>
      <c r="N28" s="199" t="s">
        <v>0</v>
      </c>
      <c r="O28" s="199">
        <v>1</v>
      </c>
      <c r="P28" s="199" t="s">
        <v>0</v>
      </c>
      <c r="Q28" s="199" t="s">
        <v>0</v>
      </c>
      <c r="R28" s="199" t="s">
        <v>0</v>
      </c>
      <c r="S28" s="199">
        <v>12</v>
      </c>
      <c r="T28" s="199" t="s">
        <v>0</v>
      </c>
      <c r="U28" s="199" t="s">
        <v>0</v>
      </c>
      <c r="V28" s="199" t="s">
        <v>0</v>
      </c>
      <c r="W28" s="199" t="s">
        <v>0</v>
      </c>
      <c r="X28" s="199">
        <v>12</v>
      </c>
      <c r="Y28" s="199" t="s">
        <v>0</v>
      </c>
      <c r="Z28" s="199" t="s">
        <v>0</v>
      </c>
      <c r="AA28" s="199" t="s">
        <v>0</v>
      </c>
    </row>
    <row r="29" spans="1:30" ht="21" customHeight="1" x14ac:dyDescent="0.2">
      <c r="A29" s="120"/>
      <c r="B29" s="461" t="s">
        <v>43</v>
      </c>
      <c r="C29" s="462"/>
      <c r="D29" s="462"/>
      <c r="E29" s="462"/>
      <c r="F29" s="462"/>
      <c r="G29" s="462"/>
      <c r="H29" s="462"/>
      <c r="I29" s="463"/>
      <c r="J29" s="195">
        <v>6</v>
      </c>
      <c r="K29" s="211" t="s">
        <v>0</v>
      </c>
      <c r="L29" s="211" t="s">
        <v>0</v>
      </c>
      <c r="M29" s="211" t="s">
        <v>0</v>
      </c>
      <c r="N29" s="211" t="s">
        <v>0</v>
      </c>
      <c r="O29" s="211">
        <v>4</v>
      </c>
      <c r="P29" s="211" t="s">
        <v>0</v>
      </c>
      <c r="Q29" s="211">
        <v>2</v>
      </c>
      <c r="R29" s="211" t="s">
        <v>0</v>
      </c>
      <c r="S29" s="211">
        <v>54</v>
      </c>
      <c r="T29" s="211" t="s">
        <v>0</v>
      </c>
      <c r="U29" s="211" t="s">
        <v>0</v>
      </c>
      <c r="V29" s="211" t="s">
        <v>0</v>
      </c>
      <c r="W29" s="211" t="s">
        <v>0</v>
      </c>
      <c r="X29" s="211">
        <v>38</v>
      </c>
      <c r="Y29" s="211" t="s">
        <v>0</v>
      </c>
      <c r="Z29" s="211">
        <v>16</v>
      </c>
      <c r="AA29" s="211" t="s">
        <v>0</v>
      </c>
    </row>
    <row r="30" spans="1:30" ht="21" customHeight="1" x14ac:dyDescent="0.2">
      <c r="A30" s="120"/>
      <c r="B30" s="461" t="s">
        <v>64</v>
      </c>
      <c r="C30" s="461"/>
      <c r="D30" s="461"/>
      <c r="E30" s="461"/>
      <c r="F30" s="461"/>
      <c r="G30" s="461"/>
      <c r="H30" s="461"/>
      <c r="I30" s="461"/>
      <c r="J30" s="212">
        <v>10</v>
      </c>
      <c r="K30" s="211" t="s">
        <v>0</v>
      </c>
      <c r="L30" s="211" t="s">
        <v>0</v>
      </c>
      <c r="M30" s="211">
        <v>1</v>
      </c>
      <c r="N30" s="211" t="s">
        <v>0</v>
      </c>
      <c r="O30" s="211">
        <v>2</v>
      </c>
      <c r="P30" s="211" t="s">
        <v>0</v>
      </c>
      <c r="Q30" s="211">
        <v>7</v>
      </c>
      <c r="R30" s="211" t="s">
        <v>0</v>
      </c>
      <c r="S30" s="211">
        <v>149</v>
      </c>
      <c r="T30" s="211" t="s">
        <v>0</v>
      </c>
      <c r="U30" s="211" t="s">
        <v>0</v>
      </c>
      <c r="V30" s="211">
        <v>20</v>
      </c>
      <c r="W30" s="211" t="s">
        <v>0</v>
      </c>
      <c r="X30" s="211">
        <v>45</v>
      </c>
      <c r="Y30" s="211" t="s">
        <v>0</v>
      </c>
      <c r="Z30" s="211">
        <v>84</v>
      </c>
      <c r="AA30" s="211" t="s">
        <v>0</v>
      </c>
    </row>
    <row r="31" spans="1:30" ht="21" customHeight="1" x14ac:dyDescent="0.2">
      <c r="A31" s="120"/>
      <c r="B31" s="461" t="s">
        <v>42</v>
      </c>
      <c r="C31" s="461"/>
      <c r="D31" s="461"/>
      <c r="E31" s="461"/>
      <c r="F31" s="461"/>
      <c r="G31" s="461"/>
      <c r="H31" s="461"/>
      <c r="I31" s="461"/>
      <c r="J31" s="212">
        <v>22</v>
      </c>
      <c r="K31" s="211" t="s">
        <v>0</v>
      </c>
      <c r="L31" s="211" t="s">
        <v>0</v>
      </c>
      <c r="M31" s="211" t="s">
        <v>0</v>
      </c>
      <c r="N31" s="211" t="s">
        <v>0</v>
      </c>
      <c r="O31" s="211">
        <v>10</v>
      </c>
      <c r="P31" s="211" t="s">
        <v>0</v>
      </c>
      <c r="Q31" s="211">
        <v>12</v>
      </c>
      <c r="R31" s="211" t="s">
        <v>0</v>
      </c>
      <c r="S31" s="211">
        <v>602</v>
      </c>
      <c r="T31" s="211" t="s">
        <v>0</v>
      </c>
      <c r="U31" s="211" t="s">
        <v>0</v>
      </c>
      <c r="V31" s="211" t="s">
        <v>0</v>
      </c>
      <c r="W31" s="211" t="s">
        <v>0</v>
      </c>
      <c r="X31" s="211">
        <v>348</v>
      </c>
      <c r="Y31" s="211" t="s">
        <v>0</v>
      </c>
      <c r="Z31" s="211">
        <v>254</v>
      </c>
      <c r="AA31" s="211" t="s">
        <v>0</v>
      </c>
    </row>
    <row r="32" spans="1:30" ht="21" customHeight="1" x14ac:dyDescent="0.2">
      <c r="A32" s="120"/>
      <c r="B32" s="461" t="s">
        <v>174</v>
      </c>
      <c r="C32" s="461"/>
      <c r="D32" s="461"/>
      <c r="E32" s="461"/>
      <c r="F32" s="461"/>
      <c r="G32" s="461"/>
      <c r="H32" s="461"/>
      <c r="I32" s="461"/>
      <c r="J32" s="195">
        <v>3</v>
      </c>
      <c r="K32" s="199" t="s">
        <v>0</v>
      </c>
      <c r="L32" s="199" t="s">
        <v>0</v>
      </c>
      <c r="M32" s="199" t="s">
        <v>0</v>
      </c>
      <c r="N32" s="199" t="s">
        <v>0</v>
      </c>
      <c r="O32" s="199">
        <v>2</v>
      </c>
      <c r="P32" s="199" t="s">
        <v>0</v>
      </c>
      <c r="Q32" s="199">
        <v>1</v>
      </c>
      <c r="R32" s="199" t="s">
        <v>0</v>
      </c>
      <c r="S32" s="199" t="s">
        <v>0</v>
      </c>
      <c r="T32" s="199" t="s">
        <v>0</v>
      </c>
      <c r="U32" s="199" t="s">
        <v>0</v>
      </c>
      <c r="V32" s="199" t="s">
        <v>0</v>
      </c>
      <c r="W32" s="199" t="s">
        <v>0</v>
      </c>
      <c r="X32" s="199" t="s">
        <v>0</v>
      </c>
      <c r="Y32" s="199" t="s">
        <v>0</v>
      </c>
      <c r="Z32" s="199" t="s">
        <v>0</v>
      </c>
      <c r="AA32" s="199" t="s">
        <v>0</v>
      </c>
    </row>
    <row r="33" spans="1:27" ht="21" customHeight="1" x14ac:dyDescent="0.2">
      <c r="A33" s="120"/>
      <c r="B33" s="461" t="s">
        <v>175</v>
      </c>
      <c r="C33" s="461"/>
      <c r="D33" s="461"/>
      <c r="E33" s="461"/>
      <c r="F33" s="461"/>
      <c r="G33" s="461"/>
      <c r="H33" s="461"/>
      <c r="I33" s="461"/>
      <c r="J33" s="195">
        <v>1</v>
      </c>
      <c r="K33" s="199" t="s">
        <v>0</v>
      </c>
      <c r="L33" s="199" t="s">
        <v>0</v>
      </c>
      <c r="M33" s="199" t="s">
        <v>0</v>
      </c>
      <c r="N33" s="199" t="s">
        <v>0</v>
      </c>
      <c r="O33" s="199">
        <v>1</v>
      </c>
      <c r="P33" s="199" t="s">
        <v>0</v>
      </c>
      <c r="Q33" s="199" t="s">
        <v>0</v>
      </c>
      <c r="R33" s="199" t="s">
        <v>0</v>
      </c>
      <c r="S33" s="199" t="s">
        <v>0</v>
      </c>
      <c r="T33" s="199" t="s">
        <v>0</v>
      </c>
      <c r="U33" s="199" t="s">
        <v>0</v>
      </c>
      <c r="V33" s="199" t="s">
        <v>0</v>
      </c>
      <c r="W33" s="199" t="s">
        <v>0</v>
      </c>
      <c r="X33" s="199" t="s">
        <v>0</v>
      </c>
      <c r="Y33" s="199" t="s">
        <v>0</v>
      </c>
      <c r="Z33" s="199" t="s">
        <v>0</v>
      </c>
      <c r="AA33" s="199" t="s">
        <v>0</v>
      </c>
    </row>
    <row r="34" spans="1:27" ht="21" customHeight="1" x14ac:dyDescent="0.2">
      <c r="A34" s="120"/>
      <c r="B34" s="461" t="s">
        <v>99</v>
      </c>
      <c r="C34" s="461"/>
      <c r="D34" s="461"/>
      <c r="E34" s="461"/>
      <c r="F34" s="461"/>
      <c r="G34" s="461"/>
      <c r="H34" s="461"/>
      <c r="I34" s="461"/>
      <c r="J34" s="214">
        <v>18</v>
      </c>
      <c r="K34" s="211" t="s">
        <v>0</v>
      </c>
      <c r="L34" s="211" t="s">
        <v>0</v>
      </c>
      <c r="M34" s="211" t="s">
        <v>0</v>
      </c>
      <c r="N34" s="211" t="s">
        <v>0</v>
      </c>
      <c r="O34" s="211">
        <v>6</v>
      </c>
      <c r="P34" s="211" t="s">
        <v>0</v>
      </c>
      <c r="Q34" s="211">
        <v>12</v>
      </c>
      <c r="R34" s="211" t="s">
        <v>0</v>
      </c>
      <c r="S34" s="211">
        <v>380</v>
      </c>
      <c r="T34" s="211" t="s">
        <v>0</v>
      </c>
      <c r="U34" s="211" t="s">
        <v>0</v>
      </c>
      <c r="V34" s="211" t="s">
        <v>0</v>
      </c>
      <c r="W34" s="211" t="s">
        <v>0</v>
      </c>
      <c r="X34" s="211">
        <v>210</v>
      </c>
      <c r="Y34" s="211" t="s">
        <v>0</v>
      </c>
      <c r="Z34" s="211">
        <v>170</v>
      </c>
      <c r="AA34" s="211" t="s">
        <v>0</v>
      </c>
    </row>
    <row r="35" spans="1:27" s="44" customFormat="1" ht="21" customHeight="1" x14ac:dyDescent="0.2">
      <c r="A35" s="464" t="s">
        <v>82</v>
      </c>
      <c r="B35" s="464"/>
      <c r="C35" s="464"/>
      <c r="D35" s="464"/>
      <c r="E35" s="464"/>
      <c r="F35" s="464"/>
      <c r="G35" s="464"/>
      <c r="H35" s="464"/>
      <c r="I35" s="464"/>
      <c r="J35" s="215">
        <v>18</v>
      </c>
      <c r="K35" s="210" t="s">
        <v>0</v>
      </c>
      <c r="L35" s="210" t="s">
        <v>0</v>
      </c>
      <c r="M35" s="210" t="s">
        <v>0</v>
      </c>
      <c r="N35" s="210" t="s">
        <v>0</v>
      </c>
      <c r="O35" s="210">
        <v>6</v>
      </c>
      <c r="P35" s="210" t="s">
        <v>0</v>
      </c>
      <c r="Q35" s="210">
        <v>12</v>
      </c>
      <c r="R35" s="210" t="s">
        <v>0</v>
      </c>
      <c r="S35" s="202" t="s">
        <v>0</v>
      </c>
      <c r="T35" s="202" t="s">
        <v>0</v>
      </c>
      <c r="U35" s="202" t="s">
        <v>0</v>
      </c>
      <c r="V35" s="202" t="s">
        <v>0</v>
      </c>
      <c r="W35" s="202" t="s">
        <v>0</v>
      </c>
      <c r="X35" s="202" t="s">
        <v>0</v>
      </c>
      <c r="Y35" s="202" t="s">
        <v>0</v>
      </c>
      <c r="Z35" s="202" t="s">
        <v>0</v>
      </c>
      <c r="AA35" s="202" t="s">
        <v>0</v>
      </c>
    </row>
    <row r="36" spans="1:27" ht="21" customHeight="1" x14ac:dyDescent="0.2">
      <c r="A36" s="120"/>
      <c r="B36" s="461" t="s">
        <v>50</v>
      </c>
      <c r="C36" s="461"/>
      <c r="D36" s="461"/>
      <c r="E36" s="461"/>
      <c r="F36" s="461"/>
      <c r="G36" s="461"/>
      <c r="H36" s="461"/>
      <c r="I36" s="471"/>
      <c r="J36" s="214">
        <v>18</v>
      </c>
      <c r="K36" s="211" t="s">
        <v>0</v>
      </c>
      <c r="L36" s="211" t="s">
        <v>0</v>
      </c>
      <c r="M36" s="211" t="s">
        <v>0</v>
      </c>
      <c r="N36" s="211" t="s">
        <v>0</v>
      </c>
      <c r="O36" s="211">
        <v>6</v>
      </c>
      <c r="P36" s="211" t="s">
        <v>0</v>
      </c>
      <c r="Q36" s="211">
        <v>12</v>
      </c>
      <c r="R36" s="211" t="s">
        <v>0</v>
      </c>
      <c r="S36" s="199" t="s">
        <v>0</v>
      </c>
      <c r="T36" s="199" t="s">
        <v>0</v>
      </c>
      <c r="U36" s="199" t="s">
        <v>0</v>
      </c>
      <c r="V36" s="199" t="s">
        <v>0</v>
      </c>
      <c r="W36" s="199" t="s">
        <v>0</v>
      </c>
      <c r="X36" s="199" t="s">
        <v>0</v>
      </c>
      <c r="Y36" s="199" t="s">
        <v>0</v>
      </c>
      <c r="Z36" s="199" t="s">
        <v>0</v>
      </c>
      <c r="AA36" s="199" t="s">
        <v>0</v>
      </c>
    </row>
    <row r="37" spans="1:27" s="44" customFormat="1" ht="21" customHeight="1" x14ac:dyDescent="0.2">
      <c r="A37" s="464" t="s">
        <v>69</v>
      </c>
      <c r="B37" s="464"/>
      <c r="C37" s="464"/>
      <c r="D37" s="464"/>
      <c r="E37" s="464"/>
      <c r="F37" s="464"/>
      <c r="G37" s="464"/>
      <c r="H37" s="464"/>
      <c r="I37" s="464"/>
      <c r="J37" s="201">
        <v>5</v>
      </c>
      <c r="K37" s="202" t="s">
        <v>0</v>
      </c>
      <c r="L37" s="202" t="s">
        <v>0</v>
      </c>
      <c r="M37" s="202" t="s">
        <v>0</v>
      </c>
      <c r="N37" s="202" t="s">
        <v>0</v>
      </c>
      <c r="O37" s="204">
        <v>5</v>
      </c>
      <c r="P37" s="202" t="s">
        <v>0</v>
      </c>
      <c r="Q37" s="202" t="s">
        <v>0</v>
      </c>
      <c r="R37" s="202" t="s">
        <v>0</v>
      </c>
      <c r="S37" s="202">
        <v>250</v>
      </c>
      <c r="T37" s="202" t="s">
        <v>0</v>
      </c>
      <c r="U37" s="202" t="s">
        <v>0</v>
      </c>
      <c r="V37" s="202" t="s">
        <v>0</v>
      </c>
      <c r="W37" s="202" t="s">
        <v>0</v>
      </c>
      <c r="X37" s="202">
        <v>250</v>
      </c>
      <c r="Y37" s="202" t="s">
        <v>0</v>
      </c>
      <c r="Z37" s="202" t="s">
        <v>0</v>
      </c>
      <c r="AA37" s="202" t="s">
        <v>0</v>
      </c>
    </row>
    <row r="38" spans="1:27" ht="21" customHeight="1" x14ac:dyDescent="0.2">
      <c r="A38" s="120"/>
      <c r="B38" s="461" t="s">
        <v>68</v>
      </c>
      <c r="C38" s="461"/>
      <c r="D38" s="461"/>
      <c r="E38" s="461"/>
      <c r="F38" s="461"/>
      <c r="G38" s="461"/>
      <c r="H38" s="461"/>
      <c r="I38" s="461"/>
      <c r="J38" s="200">
        <v>5</v>
      </c>
      <c r="K38" s="199" t="s">
        <v>0</v>
      </c>
      <c r="L38" s="199" t="s">
        <v>0</v>
      </c>
      <c r="M38" s="199" t="s">
        <v>0</v>
      </c>
      <c r="N38" s="199" t="s">
        <v>0</v>
      </c>
      <c r="O38" s="198">
        <v>5</v>
      </c>
      <c r="P38" s="199" t="s">
        <v>0</v>
      </c>
      <c r="Q38" s="199" t="s">
        <v>0</v>
      </c>
      <c r="R38" s="199" t="s">
        <v>0</v>
      </c>
      <c r="S38" s="199">
        <v>250</v>
      </c>
      <c r="T38" s="199" t="s">
        <v>0</v>
      </c>
      <c r="U38" s="199" t="s">
        <v>0</v>
      </c>
      <c r="V38" s="199" t="s">
        <v>0</v>
      </c>
      <c r="W38" s="199" t="s">
        <v>0</v>
      </c>
      <c r="X38" s="199">
        <v>250</v>
      </c>
      <c r="Y38" s="199" t="s">
        <v>0</v>
      </c>
      <c r="Z38" s="199" t="s">
        <v>0</v>
      </c>
      <c r="AA38" s="199" t="s">
        <v>0</v>
      </c>
    </row>
    <row r="39" spans="1:27" ht="7.5" customHeight="1" x14ac:dyDescent="0.2">
      <c r="A39" s="122"/>
      <c r="B39" s="158"/>
      <c r="C39" s="158"/>
      <c r="D39" s="158"/>
      <c r="E39" s="158"/>
      <c r="F39" s="158"/>
      <c r="G39" s="158"/>
      <c r="H39" s="158"/>
      <c r="I39" s="158"/>
      <c r="J39" s="182"/>
      <c r="K39" s="183"/>
      <c r="L39" s="183"/>
      <c r="M39" s="183"/>
      <c r="N39" s="183"/>
      <c r="O39" s="184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</row>
    <row r="40" spans="1:27" ht="18.75" customHeight="1" x14ac:dyDescent="0.2">
      <c r="A40" s="120"/>
      <c r="B40" s="120"/>
      <c r="C40" s="120"/>
      <c r="D40" s="120"/>
      <c r="E40" s="120"/>
      <c r="F40" s="120"/>
      <c r="G40" s="120"/>
      <c r="H40" s="120"/>
      <c r="I40" s="120"/>
      <c r="J40" s="142"/>
      <c r="K40" s="142"/>
      <c r="L40" s="142"/>
      <c r="M40" s="142"/>
      <c r="N40" s="142"/>
      <c r="O40" s="140"/>
      <c r="P40" s="142"/>
      <c r="Q40" s="142"/>
      <c r="R40" s="142"/>
      <c r="S40" s="142"/>
      <c r="T40" s="142"/>
      <c r="U40" s="142"/>
      <c r="V40" s="142"/>
      <c r="W40" s="142"/>
      <c r="X40" s="185"/>
      <c r="Y40" s="142"/>
      <c r="Z40" s="142"/>
      <c r="AA40" s="142"/>
    </row>
    <row r="41" spans="1:27" ht="18.75" customHeight="1" x14ac:dyDescent="0.2">
      <c r="A41" s="120"/>
      <c r="B41" s="120"/>
      <c r="C41" s="120"/>
      <c r="D41" s="120"/>
      <c r="E41" s="120"/>
      <c r="F41" s="120"/>
      <c r="G41" s="120"/>
      <c r="H41" s="120"/>
      <c r="I41" s="120"/>
      <c r="J41" s="142"/>
      <c r="K41" s="142"/>
      <c r="L41" s="142"/>
      <c r="M41" s="142"/>
      <c r="N41" s="142"/>
      <c r="O41" s="140"/>
      <c r="P41" s="142"/>
      <c r="Q41" s="142"/>
      <c r="R41" s="142"/>
      <c r="S41" s="142"/>
      <c r="T41" s="142"/>
      <c r="U41" s="142"/>
      <c r="V41" s="142"/>
      <c r="W41" s="142"/>
      <c r="X41" s="185"/>
      <c r="Y41" s="142"/>
      <c r="Z41" s="142"/>
      <c r="AA41" s="142"/>
    </row>
    <row r="42" spans="1:27" ht="18.75" customHeight="1" x14ac:dyDescent="0.2">
      <c r="A42" s="120"/>
      <c r="B42" s="120"/>
      <c r="C42" s="120"/>
      <c r="D42" s="120"/>
      <c r="E42" s="120"/>
      <c r="F42" s="120"/>
      <c r="G42" s="120"/>
      <c r="H42" s="120"/>
      <c r="I42" s="120"/>
      <c r="J42" s="142"/>
      <c r="K42" s="142"/>
      <c r="L42" s="142"/>
      <c r="M42" s="142"/>
      <c r="N42" s="142"/>
      <c r="O42" s="140"/>
      <c r="P42" s="142"/>
      <c r="Q42" s="142"/>
      <c r="R42" s="142"/>
      <c r="S42" s="142"/>
      <c r="T42" s="142"/>
      <c r="U42" s="142"/>
      <c r="V42" s="142"/>
      <c r="W42" s="142"/>
      <c r="X42" s="185"/>
      <c r="Y42" s="142"/>
      <c r="Z42" s="142"/>
      <c r="AA42" s="142"/>
    </row>
    <row r="43" spans="1:27" ht="12" customHeight="1" x14ac:dyDescent="0.2">
      <c r="A43" s="126"/>
      <c r="B43" s="126"/>
      <c r="C43" s="126"/>
      <c r="D43" s="126"/>
      <c r="E43" s="126"/>
      <c r="F43" s="126"/>
      <c r="G43" s="126"/>
      <c r="H43" s="126"/>
      <c r="I43" s="126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</row>
    <row r="44" spans="1:27" ht="12" customHeight="1" x14ac:dyDescent="0.2">
      <c r="A44" s="126"/>
      <c r="B44" s="219"/>
      <c r="C44" s="219"/>
      <c r="D44" s="219"/>
      <c r="E44" s="219"/>
      <c r="F44" s="219"/>
      <c r="G44" s="219"/>
      <c r="H44" s="219"/>
      <c r="I44" s="219"/>
      <c r="J44" s="159"/>
      <c r="K44" s="159"/>
      <c r="L44" s="159"/>
      <c r="M44" s="159"/>
      <c r="N44" s="159"/>
      <c r="O44" s="159"/>
      <c r="P44" s="159"/>
      <c r="Q44" s="159"/>
      <c r="R44" s="159"/>
      <c r="S44" s="159"/>
    </row>
    <row r="45" spans="1:27" ht="12" customHeight="1" x14ac:dyDescent="0.2">
      <c r="A45" s="126"/>
      <c r="B45" s="219"/>
      <c r="C45" s="219"/>
      <c r="D45" s="219"/>
      <c r="E45" s="219"/>
      <c r="F45" s="219"/>
      <c r="G45" s="219"/>
      <c r="H45" s="219"/>
      <c r="I45" s="219"/>
    </row>
    <row r="46" spans="1:27" ht="12" customHeight="1" x14ac:dyDescent="0.2">
      <c r="A46" s="126"/>
      <c r="B46" s="219"/>
      <c r="C46" s="219"/>
      <c r="D46" s="219"/>
      <c r="E46" s="219"/>
      <c r="F46" s="219"/>
      <c r="G46" s="219"/>
      <c r="H46" s="219"/>
      <c r="I46" s="219"/>
    </row>
  </sheetData>
  <mergeCells count="44">
    <mergeCell ref="B17:I17"/>
    <mergeCell ref="B18:I18"/>
    <mergeCell ref="A7:I9"/>
    <mergeCell ref="K8:N8"/>
    <mergeCell ref="O8:R8"/>
    <mergeCell ref="B15:I15"/>
    <mergeCell ref="B16:I16"/>
    <mergeCell ref="B13:I13"/>
    <mergeCell ref="B14:I14"/>
    <mergeCell ref="A11:I11"/>
    <mergeCell ref="B12:I12"/>
    <mergeCell ref="B23:I23"/>
    <mergeCell ref="B24:I24"/>
    <mergeCell ref="B21:I21"/>
    <mergeCell ref="B22:I22"/>
    <mergeCell ref="B19:I19"/>
    <mergeCell ref="B20:I20"/>
    <mergeCell ref="B45:I46"/>
    <mergeCell ref="B33:I33"/>
    <mergeCell ref="B34:I34"/>
    <mergeCell ref="B31:I31"/>
    <mergeCell ref="B32:I32"/>
    <mergeCell ref="B44:I44"/>
    <mergeCell ref="A37:I37"/>
    <mergeCell ref="B38:I38"/>
    <mergeCell ref="A35:I35"/>
    <mergeCell ref="B36:I36"/>
    <mergeCell ref="A3:P3"/>
    <mergeCell ref="J7:R7"/>
    <mergeCell ref="S7:AA7"/>
    <mergeCell ref="S8:S9"/>
    <mergeCell ref="J8:J9"/>
    <mergeCell ref="A4:P4"/>
    <mergeCell ref="Q3:AA3"/>
    <mergeCell ref="Q4:AA4"/>
    <mergeCell ref="V5:AA5"/>
    <mergeCell ref="T8:W8"/>
    <mergeCell ref="X8:AA8"/>
    <mergeCell ref="B29:I29"/>
    <mergeCell ref="B30:I30"/>
    <mergeCell ref="B27:I27"/>
    <mergeCell ref="B28:I28"/>
    <mergeCell ref="A25:I25"/>
    <mergeCell ref="B26:I26"/>
  </mergeCells>
  <phoneticPr fontId="11"/>
  <printOptions horizontalCentered="1"/>
  <pageMargins left="0.39370078740157483" right="0.39370078740157483" top="0.39370078740157483" bottom="0.19685039370078741" header="0.51181102362204722" footer="0.31496062992125984"/>
  <pageSetup paperSize="9" scale="97" orientation="portrait" r:id="rId1"/>
  <headerFooter alignWithMargins="0"/>
  <ignoredErrors>
    <ignoredError sqref="J25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04020-6A58-42C5-9092-0CB9A2DB241D}">
  <sheetPr codeName="Sheet6">
    <tabColor theme="0"/>
  </sheetPr>
  <dimension ref="A1:AA54"/>
  <sheetViews>
    <sheetView zoomScaleNormal="100" zoomScaleSheetLayoutView="100" workbookViewId="0">
      <selection activeCell="A3" sqref="A3:Q3"/>
    </sheetView>
  </sheetViews>
  <sheetFormatPr defaultColWidth="4.7265625" defaultRowHeight="12" customHeight="1" x14ac:dyDescent="0.2"/>
  <cols>
    <col min="1" max="2" width="2.453125" style="20" customWidth="1"/>
    <col min="3" max="3" width="2.6328125" style="20" customWidth="1"/>
    <col min="4" max="8" width="4.7265625" style="20" customWidth="1"/>
    <col min="9" max="9" width="3.6328125" style="20" customWidth="1"/>
    <col min="10" max="27" width="8.7265625" style="20" customWidth="1"/>
    <col min="28" max="16384" width="4.7265625" style="20"/>
  </cols>
  <sheetData>
    <row r="1" spans="1:27" ht="16.5" customHeight="1" x14ac:dyDescent="0.2">
      <c r="A1" s="177" t="s">
        <v>213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9"/>
      <c r="U1" s="179"/>
      <c r="V1" s="179"/>
      <c r="W1" s="179"/>
      <c r="X1" s="179"/>
      <c r="Y1" s="179"/>
      <c r="Z1" s="179"/>
      <c r="AA1" s="180" t="s">
        <v>214</v>
      </c>
    </row>
    <row r="2" spans="1:27" ht="7.5" customHeight="1" x14ac:dyDescent="0.2"/>
    <row r="3" spans="1:27" s="162" customFormat="1" ht="20.25" customHeight="1" x14ac:dyDescent="0.2">
      <c r="A3" s="465" t="s">
        <v>215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74"/>
      <c r="R3" s="472" t="s">
        <v>223</v>
      </c>
      <c r="S3" s="473"/>
      <c r="T3" s="473"/>
      <c r="U3" s="473"/>
      <c r="V3" s="473"/>
      <c r="W3" s="473"/>
      <c r="X3" s="473"/>
      <c r="Y3" s="473"/>
      <c r="Z3" s="473"/>
      <c r="AA3" s="473"/>
    </row>
    <row r="4" spans="1:27" s="125" customFormat="1" ht="20.25" customHeight="1" x14ac:dyDescent="0.2">
      <c r="A4" s="466" t="s">
        <v>222</v>
      </c>
      <c r="B4" s="466"/>
      <c r="C4" s="466"/>
      <c r="D4" s="466"/>
      <c r="E4" s="466"/>
      <c r="F4" s="466"/>
      <c r="G4" s="466"/>
      <c r="H4" s="466"/>
      <c r="I4" s="466"/>
      <c r="J4" s="466"/>
      <c r="K4" s="466"/>
      <c r="L4" s="466"/>
      <c r="M4" s="466"/>
      <c r="N4" s="466"/>
      <c r="O4" s="466"/>
      <c r="P4" s="466"/>
      <c r="Q4" s="468"/>
      <c r="R4" s="470" t="s">
        <v>224</v>
      </c>
      <c r="S4" s="474"/>
      <c r="T4" s="474"/>
      <c r="U4" s="474"/>
      <c r="V4" s="474"/>
      <c r="W4" s="474"/>
      <c r="X4" s="474"/>
      <c r="Y4" s="474"/>
      <c r="Z4" s="474"/>
      <c r="AA4" s="474"/>
    </row>
    <row r="5" spans="1:27" ht="17.25" customHeight="1" x14ac:dyDescent="0.2"/>
    <row r="6" spans="1:27" ht="17.25" customHeight="1" x14ac:dyDescent="0.2">
      <c r="M6" s="30"/>
      <c r="N6" s="30"/>
      <c r="O6" s="30"/>
      <c r="P6" s="30"/>
      <c r="Q6" s="30"/>
      <c r="R6" s="30"/>
      <c r="V6" s="258" t="s">
        <v>33</v>
      </c>
      <c r="W6" s="258"/>
      <c r="X6" s="258"/>
      <c r="Y6" s="258"/>
      <c r="Z6" s="258"/>
      <c r="AA6" s="258"/>
    </row>
    <row r="7" spans="1:27" ht="2.2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</row>
    <row r="8" spans="1:27" ht="17.25" customHeight="1" x14ac:dyDescent="0.2">
      <c r="A8" s="236" t="s">
        <v>14</v>
      </c>
      <c r="B8" s="216"/>
      <c r="C8" s="216"/>
      <c r="D8" s="216"/>
      <c r="E8" s="216"/>
      <c r="F8" s="216"/>
      <c r="G8" s="216"/>
      <c r="H8" s="216"/>
      <c r="I8" s="216"/>
      <c r="J8" s="274" t="s">
        <v>198</v>
      </c>
      <c r="K8" s="275"/>
      <c r="L8" s="275"/>
      <c r="M8" s="275"/>
      <c r="N8" s="275"/>
      <c r="O8" s="275"/>
      <c r="P8" s="275"/>
      <c r="Q8" s="275"/>
      <c r="R8" s="276"/>
      <c r="S8" s="274" t="s">
        <v>199</v>
      </c>
      <c r="T8" s="275"/>
      <c r="U8" s="275"/>
      <c r="V8" s="275"/>
      <c r="W8" s="275"/>
      <c r="X8" s="275"/>
      <c r="Y8" s="275"/>
      <c r="Z8" s="275"/>
      <c r="AA8" s="275"/>
    </row>
    <row r="9" spans="1:27" ht="17.25" customHeight="1" x14ac:dyDescent="0.2">
      <c r="A9" s="236"/>
      <c r="B9" s="216"/>
      <c r="C9" s="216"/>
      <c r="D9" s="216"/>
      <c r="E9" s="216"/>
      <c r="F9" s="216"/>
      <c r="G9" s="216"/>
      <c r="H9" s="216"/>
      <c r="I9" s="216"/>
      <c r="J9" s="314" t="s">
        <v>194</v>
      </c>
      <c r="K9" s="216" t="s">
        <v>10</v>
      </c>
      <c r="L9" s="216"/>
      <c r="M9" s="216"/>
      <c r="N9" s="216"/>
      <c r="O9" s="216" t="s">
        <v>11</v>
      </c>
      <c r="P9" s="216"/>
      <c r="Q9" s="216"/>
      <c r="R9" s="234"/>
      <c r="S9" s="314" t="s">
        <v>194</v>
      </c>
      <c r="T9" s="216" t="s">
        <v>10</v>
      </c>
      <c r="U9" s="216"/>
      <c r="V9" s="216"/>
      <c r="W9" s="216"/>
      <c r="X9" s="216" t="s">
        <v>11</v>
      </c>
      <c r="Y9" s="216"/>
      <c r="Z9" s="216"/>
      <c r="AA9" s="234"/>
    </row>
    <row r="10" spans="1:27" ht="26.25" customHeight="1" x14ac:dyDescent="0.2">
      <c r="A10" s="236"/>
      <c r="B10" s="216"/>
      <c r="C10" s="216"/>
      <c r="D10" s="216"/>
      <c r="E10" s="216"/>
      <c r="F10" s="216"/>
      <c r="G10" s="216"/>
      <c r="H10" s="216"/>
      <c r="I10" s="216"/>
      <c r="J10" s="316"/>
      <c r="K10" s="160" t="s">
        <v>12</v>
      </c>
      <c r="L10" s="160" t="s">
        <v>13</v>
      </c>
      <c r="M10" s="160" t="s">
        <v>96</v>
      </c>
      <c r="N10" s="41" t="s">
        <v>197</v>
      </c>
      <c r="O10" s="42" t="s">
        <v>195</v>
      </c>
      <c r="P10" s="43" t="s">
        <v>15</v>
      </c>
      <c r="Q10" s="42" t="s">
        <v>196</v>
      </c>
      <c r="R10" s="169" t="s">
        <v>9</v>
      </c>
      <c r="S10" s="316"/>
      <c r="T10" s="160" t="s">
        <v>12</v>
      </c>
      <c r="U10" s="160" t="s">
        <v>13</v>
      </c>
      <c r="V10" s="160" t="s">
        <v>96</v>
      </c>
      <c r="W10" s="41" t="s">
        <v>197</v>
      </c>
      <c r="X10" s="168" t="s">
        <v>195</v>
      </c>
      <c r="Y10" s="41" t="s">
        <v>15</v>
      </c>
      <c r="Z10" s="168" t="s">
        <v>196</v>
      </c>
      <c r="AA10" s="163" t="s">
        <v>9</v>
      </c>
    </row>
    <row r="11" spans="1:27" ht="7.5" customHeight="1" x14ac:dyDescent="0.2">
      <c r="A11" s="165"/>
      <c r="B11" s="165"/>
      <c r="C11" s="165"/>
      <c r="D11" s="165"/>
      <c r="E11" s="165"/>
      <c r="F11" s="165"/>
      <c r="G11" s="165"/>
      <c r="H11" s="165"/>
      <c r="I11" s="165"/>
      <c r="J11" s="166"/>
      <c r="K11" s="164"/>
      <c r="L11" s="164"/>
      <c r="M11" s="164"/>
      <c r="N11" s="124"/>
      <c r="O11" s="123"/>
      <c r="P11" s="124"/>
      <c r="Q11" s="123"/>
      <c r="R11" s="164"/>
      <c r="S11" s="167"/>
      <c r="T11" s="164"/>
      <c r="U11" s="164"/>
      <c r="V11" s="164"/>
      <c r="W11" s="124"/>
      <c r="X11" s="123"/>
      <c r="Y11" s="124"/>
      <c r="Z11" s="123"/>
      <c r="AA11" s="164"/>
    </row>
    <row r="12" spans="1:27" s="44" customFormat="1" ht="21" customHeight="1" x14ac:dyDescent="0.2">
      <c r="A12" s="464" t="s">
        <v>72</v>
      </c>
      <c r="B12" s="464"/>
      <c r="C12" s="464"/>
      <c r="D12" s="464"/>
      <c r="E12" s="464"/>
      <c r="F12" s="464"/>
      <c r="G12" s="464"/>
      <c r="H12" s="464"/>
      <c r="I12" s="464"/>
      <c r="J12" s="209">
        <f>SUM(J13,J14,J15,J16,J21,J22,J23,J24)</f>
        <v>81</v>
      </c>
      <c r="K12" s="210" t="s">
        <v>0</v>
      </c>
      <c r="L12" s="210" t="s">
        <v>0</v>
      </c>
      <c r="M12" s="210">
        <f>SUM(M13,M14,M15,M16,M21,M22,M23,M24)</f>
        <v>7</v>
      </c>
      <c r="N12" s="210">
        <f>SUM(N13,N14,N15,N16,N21,N22,N23,N24)</f>
        <v>3</v>
      </c>
      <c r="O12" s="210">
        <f>SUM(O13,O14,O15,O16,O21,O22,O23,O24)</f>
        <v>31</v>
      </c>
      <c r="P12" s="210" t="s">
        <v>0</v>
      </c>
      <c r="Q12" s="210">
        <f>SUM(Q13,Q14,Q15,Q16,Q21,Q22,Q23,Q24)</f>
        <v>38</v>
      </c>
      <c r="R12" s="210">
        <f>SUM(R13,R14,R15,R16,R21,R22,R23,R24)</f>
        <v>2</v>
      </c>
      <c r="S12" s="210">
        <f>SUM(S13,S14,S15,S16,S21,S22,S23,S24)</f>
        <v>3216</v>
      </c>
      <c r="T12" s="210" t="s">
        <v>0</v>
      </c>
      <c r="U12" s="210" t="s">
        <v>0</v>
      </c>
      <c r="V12" s="210">
        <f>SUM(V13,V14,V15,V16,V21,V22,V23,V24)</f>
        <v>510</v>
      </c>
      <c r="W12" s="210">
        <f>SUM(W13,W14,W15,W16,W21,W22,W23,W24)</f>
        <v>130</v>
      </c>
      <c r="X12" s="210">
        <f>SUM(X13,X14,X15,X16,X21,X22,X23,X24)</f>
        <v>2090</v>
      </c>
      <c r="Y12" s="210" t="s">
        <v>0</v>
      </c>
      <c r="Z12" s="210">
        <f>SUM(Z13,Z14,Z15,Z16,Z21,Z22,Z23,Z24)</f>
        <v>420</v>
      </c>
      <c r="AA12" s="210">
        <f>SUM(AA13,AA14,AA15,AA16,AA21,AA22,AA23,AA24)</f>
        <v>66</v>
      </c>
    </row>
    <row r="13" spans="1:27" ht="21" customHeight="1" x14ac:dyDescent="0.2">
      <c r="A13" s="120"/>
      <c r="B13" s="461" t="s">
        <v>73</v>
      </c>
      <c r="C13" s="461"/>
      <c r="D13" s="461"/>
      <c r="E13" s="461"/>
      <c r="F13" s="461"/>
      <c r="G13" s="461"/>
      <c r="H13" s="461"/>
      <c r="I13" s="461"/>
      <c r="J13" s="200">
        <v>1</v>
      </c>
      <c r="K13" s="199" t="s">
        <v>0</v>
      </c>
      <c r="L13" s="199" t="s">
        <v>0</v>
      </c>
      <c r="M13" s="199" t="s">
        <v>0</v>
      </c>
      <c r="N13" s="199" t="s">
        <v>0</v>
      </c>
      <c r="O13" s="199">
        <v>1</v>
      </c>
      <c r="P13" s="199" t="s">
        <v>0</v>
      </c>
      <c r="Q13" s="199" t="s">
        <v>0</v>
      </c>
      <c r="R13" s="199" t="s">
        <v>0</v>
      </c>
      <c r="S13" s="199">
        <v>40</v>
      </c>
      <c r="T13" s="199" t="s">
        <v>0</v>
      </c>
      <c r="U13" s="199" t="s">
        <v>0</v>
      </c>
      <c r="V13" s="199" t="s">
        <v>0</v>
      </c>
      <c r="W13" s="199" t="s">
        <v>0</v>
      </c>
      <c r="X13" s="199">
        <v>40</v>
      </c>
      <c r="Y13" s="199" t="s">
        <v>0</v>
      </c>
      <c r="Z13" s="199" t="s">
        <v>0</v>
      </c>
      <c r="AA13" s="199" t="s">
        <v>0</v>
      </c>
    </row>
    <row r="14" spans="1:27" ht="21" customHeight="1" x14ac:dyDescent="0.2">
      <c r="A14" s="120"/>
      <c r="B14" s="461" t="s">
        <v>74</v>
      </c>
      <c r="C14" s="461"/>
      <c r="D14" s="461"/>
      <c r="E14" s="461"/>
      <c r="F14" s="461"/>
      <c r="G14" s="461"/>
      <c r="H14" s="461"/>
      <c r="I14" s="461"/>
      <c r="J14" s="200">
        <v>1</v>
      </c>
      <c r="K14" s="199" t="s">
        <v>0</v>
      </c>
      <c r="L14" s="199" t="s">
        <v>0</v>
      </c>
      <c r="M14" s="199" t="s">
        <v>0</v>
      </c>
      <c r="N14" s="199">
        <v>1</v>
      </c>
      <c r="O14" s="199" t="s">
        <v>0</v>
      </c>
      <c r="P14" s="199" t="s">
        <v>0</v>
      </c>
      <c r="Q14" s="199" t="s">
        <v>0</v>
      </c>
      <c r="R14" s="199" t="s">
        <v>0</v>
      </c>
      <c r="S14" s="199">
        <v>120</v>
      </c>
      <c r="T14" s="199" t="s">
        <v>0</v>
      </c>
      <c r="U14" s="199" t="s">
        <v>0</v>
      </c>
      <c r="V14" s="199" t="s">
        <v>0</v>
      </c>
      <c r="W14" s="199">
        <v>120</v>
      </c>
      <c r="X14" s="199" t="s">
        <v>0</v>
      </c>
      <c r="Y14" s="199" t="s">
        <v>0</v>
      </c>
      <c r="Z14" s="199" t="s">
        <v>0</v>
      </c>
      <c r="AA14" s="199" t="s">
        <v>0</v>
      </c>
    </row>
    <row r="15" spans="1:27" ht="21" customHeight="1" x14ac:dyDescent="0.2">
      <c r="A15" s="120"/>
      <c r="B15" s="461" t="s">
        <v>75</v>
      </c>
      <c r="C15" s="461"/>
      <c r="D15" s="461"/>
      <c r="E15" s="461"/>
      <c r="F15" s="461"/>
      <c r="G15" s="461"/>
      <c r="H15" s="461"/>
      <c r="I15" s="461"/>
      <c r="J15" s="200">
        <v>1</v>
      </c>
      <c r="K15" s="199" t="s">
        <v>0</v>
      </c>
      <c r="L15" s="199" t="s">
        <v>0</v>
      </c>
      <c r="M15" s="199" t="s">
        <v>0</v>
      </c>
      <c r="N15" s="199" t="s">
        <v>0</v>
      </c>
      <c r="O15" s="199">
        <v>1</v>
      </c>
      <c r="P15" s="199" t="s">
        <v>0</v>
      </c>
      <c r="Q15" s="199" t="s">
        <v>0</v>
      </c>
      <c r="R15" s="199" t="s">
        <v>0</v>
      </c>
      <c r="S15" s="199">
        <v>40</v>
      </c>
      <c r="T15" s="199" t="s">
        <v>0</v>
      </c>
      <c r="U15" s="199" t="s">
        <v>0</v>
      </c>
      <c r="V15" s="199" t="s">
        <v>0</v>
      </c>
      <c r="W15" s="199" t="s">
        <v>0</v>
      </c>
      <c r="X15" s="199">
        <v>40</v>
      </c>
      <c r="Y15" s="199" t="s">
        <v>0</v>
      </c>
      <c r="Z15" s="199" t="s">
        <v>0</v>
      </c>
      <c r="AA15" s="199" t="s">
        <v>0</v>
      </c>
    </row>
    <row r="16" spans="1:27" ht="21" customHeight="1" x14ac:dyDescent="0.2">
      <c r="A16" s="120"/>
      <c r="B16" s="461" t="s">
        <v>83</v>
      </c>
      <c r="C16" s="461"/>
      <c r="D16" s="461"/>
      <c r="E16" s="461"/>
      <c r="F16" s="461"/>
      <c r="G16" s="461"/>
      <c r="H16" s="461"/>
      <c r="I16" s="461"/>
      <c r="J16" s="212">
        <f>SUM(J17:J20)</f>
        <v>47</v>
      </c>
      <c r="K16" s="211" t="s">
        <v>0</v>
      </c>
      <c r="L16" s="211" t="s">
        <v>0</v>
      </c>
      <c r="M16" s="211" t="s">
        <v>0</v>
      </c>
      <c r="N16" s="211">
        <f>SUM(N18,N19)</f>
        <v>2</v>
      </c>
      <c r="O16" s="211">
        <f>SUM(O17,O19,O20)</f>
        <v>7</v>
      </c>
      <c r="P16" s="211" t="s">
        <v>0</v>
      </c>
      <c r="Q16" s="211">
        <f>SUM(Q17,Q19,Q20)</f>
        <v>38</v>
      </c>
      <c r="R16" s="211" t="s">
        <v>0</v>
      </c>
      <c r="S16" s="211">
        <f>SUM(S17:S20)</f>
        <v>490</v>
      </c>
      <c r="T16" s="211" t="s">
        <v>0</v>
      </c>
      <c r="U16" s="211" t="s">
        <v>0</v>
      </c>
      <c r="V16" s="211" t="s">
        <v>0</v>
      </c>
      <c r="W16" s="211">
        <f>SUM(W18,W19)</f>
        <v>10</v>
      </c>
      <c r="X16" s="211">
        <f>SUM(X17,X19)</f>
        <v>60</v>
      </c>
      <c r="Y16" s="211" t="s">
        <v>0</v>
      </c>
      <c r="Z16" s="211">
        <f>SUM(Z17,Z19)</f>
        <v>420</v>
      </c>
      <c r="AA16" s="211" t="s">
        <v>0</v>
      </c>
    </row>
    <row r="17" spans="1:27" ht="21" customHeight="1" x14ac:dyDescent="0.2">
      <c r="A17" s="120"/>
      <c r="B17" s="120"/>
      <c r="C17" s="461" t="s">
        <v>76</v>
      </c>
      <c r="D17" s="461"/>
      <c r="E17" s="461"/>
      <c r="F17" s="461"/>
      <c r="G17" s="461"/>
      <c r="H17" s="461"/>
      <c r="I17" s="471"/>
      <c r="J17" s="212">
        <v>18</v>
      </c>
      <c r="K17" s="211" t="s">
        <v>0</v>
      </c>
      <c r="L17" s="211" t="s">
        <v>0</v>
      </c>
      <c r="M17" s="211" t="s">
        <v>0</v>
      </c>
      <c r="N17" s="211" t="s">
        <v>0</v>
      </c>
      <c r="O17" s="211">
        <v>2</v>
      </c>
      <c r="P17" s="211" t="s">
        <v>0</v>
      </c>
      <c r="Q17" s="211">
        <v>16</v>
      </c>
      <c r="R17" s="211" t="s">
        <v>0</v>
      </c>
      <c r="S17" s="211">
        <v>185</v>
      </c>
      <c r="T17" s="211" t="s">
        <v>0</v>
      </c>
      <c r="U17" s="211" t="s">
        <v>0</v>
      </c>
      <c r="V17" s="211" t="s">
        <v>0</v>
      </c>
      <c r="W17" s="211" t="s">
        <v>0</v>
      </c>
      <c r="X17" s="211">
        <v>20</v>
      </c>
      <c r="Y17" s="211" t="s">
        <v>0</v>
      </c>
      <c r="Z17" s="211">
        <v>165</v>
      </c>
      <c r="AA17" s="211" t="s">
        <v>0</v>
      </c>
    </row>
    <row r="18" spans="1:27" ht="21" customHeight="1" x14ac:dyDescent="0.2">
      <c r="A18" s="120"/>
      <c r="B18" s="120"/>
      <c r="C18" s="461" t="s">
        <v>77</v>
      </c>
      <c r="D18" s="461"/>
      <c r="E18" s="461"/>
      <c r="F18" s="461"/>
      <c r="G18" s="461"/>
      <c r="H18" s="461"/>
      <c r="I18" s="471"/>
      <c r="J18" s="200">
        <v>1</v>
      </c>
      <c r="K18" s="199" t="s">
        <v>0</v>
      </c>
      <c r="L18" s="199" t="s">
        <v>0</v>
      </c>
      <c r="M18" s="199" t="s">
        <v>0</v>
      </c>
      <c r="N18" s="199">
        <v>1</v>
      </c>
      <c r="O18" s="199" t="s">
        <v>0</v>
      </c>
      <c r="P18" s="199" t="s">
        <v>0</v>
      </c>
      <c r="Q18" s="199" t="s">
        <v>0</v>
      </c>
      <c r="R18" s="199" t="s">
        <v>0</v>
      </c>
      <c r="S18" s="199">
        <v>5</v>
      </c>
      <c r="T18" s="199" t="s">
        <v>0</v>
      </c>
      <c r="U18" s="199" t="s">
        <v>0</v>
      </c>
      <c r="V18" s="199" t="s">
        <v>0</v>
      </c>
      <c r="W18" s="199">
        <v>5</v>
      </c>
      <c r="X18" s="199" t="s">
        <v>0</v>
      </c>
      <c r="Y18" s="199" t="s">
        <v>0</v>
      </c>
      <c r="Z18" s="199" t="s">
        <v>0</v>
      </c>
      <c r="AA18" s="199" t="s">
        <v>0</v>
      </c>
    </row>
    <row r="19" spans="1:27" ht="21" customHeight="1" x14ac:dyDescent="0.2">
      <c r="A19" s="120"/>
      <c r="B19" s="120"/>
      <c r="C19" s="475" t="s">
        <v>78</v>
      </c>
      <c r="D19" s="475"/>
      <c r="E19" s="475"/>
      <c r="F19" s="475"/>
      <c r="G19" s="475"/>
      <c r="H19" s="475"/>
      <c r="I19" s="476"/>
      <c r="J19" s="200">
        <v>26</v>
      </c>
      <c r="K19" s="199" t="s">
        <v>0</v>
      </c>
      <c r="L19" s="199" t="s">
        <v>0</v>
      </c>
      <c r="M19" s="199" t="s">
        <v>0</v>
      </c>
      <c r="N19" s="199">
        <v>1</v>
      </c>
      <c r="O19" s="199">
        <v>4</v>
      </c>
      <c r="P19" s="199" t="s">
        <v>0</v>
      </c>
      <c r="Q19" s="199">
        <v>21</v>
      </c>
      <c r="R19" s="199" t="s">
        <v>0</v>
      </c>
      <c r="S19" s="199">
        <v>300</v>
      </c>
      <c r="T19" s="199" t="s">
        <v>0</v>
      </c>
      <c r="U19" s="199" t="s">
        <v>0</v>
      </c>
      <c r="V19" s="199" t="s">
        <v>0</v>
      </c>
      <c r="W19" s="199">
        <v>5</v>
      </c>
      <c r="X19" s="199">
        <v>40</v>
      </c>
      <c r="Y19" s="199" t="s">
        <v>0</v>
      </c>
      <c r="Z19" s="199">
        <v>255</v>
      </c>
      <c r="AA19" s="199" t="s">
        <v>0</v>
      </c>
    </row>
    <row r="20" spans="1:27" ht="21" customHeight="1" x14ac:dyDescent="0.2">
      <c r="A20" s="120"/>
      <c r="B20" s="120"/>
      <c r="C20" s="461" t="s">
        <v>79</v>
      </c>
      <c r="D20" s="461"/>
      <c r="E20" s="461"/>
      <c r="F20" s="461"/>
      <c r="G20" s="461"/>
      <c r="H20" s="461"/>
      <c r="I20" s="471"/>
      <c r="J20" s="200">
        <v>2</v>
      </c>
      <c r="K20" s="199" t="s">
        <v>0</v>
      </c>
      <c r="L20" s="199" t="s">
        <v>0</v>
      </c>
      <c r="M20" s="199" t="s">
        <v>0</v>
      </c>
      <c r="N20" s="199" t="s">
        <v>0</v>
      </c>
      <c r="O20" s="199">
        <v>1</v>
      </c>
      <c r="P20" s="199" t="s">
        <v>0</v>
      </c>
      <c r="Q20" s="199">
        <v>1</v>
      </c>
      <c r="R20" s="199" t="s">
        <v>0</v>
      </c>
      <c r="S20" s="199" t="s">
        <v>35</v>
      </c>
      <c r="T20" s="199" t="s">
        <v>0</v>
      </c>
      <c r="U20" s="199" t="s">
        <v>0</v>
      </c>
      <c r="V20" s="199" t="s">
        <v>0</v>
      </c>
      <c r="W20" s="199" t="s">
        <v>0</v>
      </c>
      <c r="X20" s="199" t="s">
        <v>0</v>
      </c>
      <c r="Y20" s="199" t="s">
        <v>0</v>
      </c>
      <c r="Z20" s="199" t="s">
        <v>0</v>
      </c>
      <c r="AA20" s="199" t="s">
        <v>0</v>
      </c>
    </row>
    <row r="21" spans="1:27" ht="21" customHeight="1" x14ac:dyDescent="0.2">
      <c r="A21" s="120"/>
      <c r="B21" s="461" t="s">
        <v>160</v>
      </c>
      <c r="C21" s="461"/>
      <c r="D21" s="461"/>
      <c r="E21" s="461"/>
      <c r="F21" s="461"/>
      <c r="G21" s="461"/>
      <c r="H21" s="461"/>
      <c r="I21" s="461"/>
      <c r="J21" s="200">
        <v>1</v>
      </c>
      <c r="K21" s="199" t="s">
        <v>0</v>
      </c>
      <c r="L21" s="199" t="s">
        <v>0</v>
      </c>
      <c r="M21" s="199" t="s">
        <v>0</v>
      </c>
      <c r="N21" s="199" t="s">
        <v>0</v>
      </c>
      <c r="O21" s="199" t="s">
        <v>0</v>
      </c>
      <c r="P21" s="199" t="s">
        <v>0</v>
      </c>
      <c r="Q21" s="199" t="s">
        <v>0</v>
      </c>
      <c r="R21" s="199">
        <v>1</v>
      </c>
      <c r="S21" s="199">
        <v>6</v>
      </c>
      <c r="T21" s="199" t="s">
        <v>0</v>
      </c>
      <c r="U21" s="199" t="s">
        <v>0</v>
      </c>
      <c r="V21" s="199" t="s">
        <v>0</v>
      </c>
      <c r="W21" s="199" t="s">
        <v>0</v>
      </c>
      <c r="X21" s="199" t="s">
        <v>0</v>
      </c>
      <c r="Y21" s="199" t="s">
        <v>0</v>
      </c>
      <c r="Z21" s="199" t="s">
        <v>0</v>
      </c>
      <c r="AA21" s="199">
        <v>6</v>
      </c>
    </row>
    <row r="22" spans="1:27" ht="21" customHeight="1" x14ac:dyDescent="0.2">
      <c r="A22" s="120"/>
      <c r="B22" s="461" t="s">
        <v>23</v>
      </c>
      <c r="C22" s="462"/>
      <c r="D22" s="462"/>
      <c r="E22" s="462"/>
      <c r="F22" s="462"/>
      <c r="G22" s="462"/>
      <c r="H22" s="462"/>
      <c r="I22" s="477"/>
      <c r="J22" s="200">
        <v>28</v>
      </c>
      <c r="K22" s="199" t="s">
        <v>0</v>
      </c>
      <c r="L22" s="199" t="s">
        <v>0</v>
      </c>
      <c r="M22" s="199">
        <v>5</v>
      </c>
      <c r="N22" s="199" t="s">
        <v>0</v>
      </c>
      <c r="O22" s="199">
        <v>22</v>
      </c>
      <c r="P22" s="199" t="s">
        <v>0</v>
      </c>
      <c r="Q22" s="199" t="s">
        <v>0</v>
      </c>
      <c r="R22" s="199">
        <v>1</v>
      </c>
      <c r="S22" s="199">
        <v>2520</v>
      </c>
      <c r="T22" s="199" t="s">
        <v>0</v>
      </c>
      <c r="U22" s="199" t="s">
        <v>0</v>
      </c>
      <c r="V22" s="199">
        <v>510</v>
      </c>
      <c r="W22" s="199" t="s">
        <v>0</v>
      </c>
      <c r="X22" s="199">
        <v>1950</v>
      </c>
      <c r="Y22" s="199" t="s">
        <v>0</v>
      </c>
      <c r="Z22" s="199" t="s">
        <v>0</v>
      </c>
      <c r="AA22" s="199">
        <v>60</v>
      </c>
    </row>
    <row r="23" spans="1:27" ht="21" customHeight="1" x14ac:dyDescent="0.2">
      <c r="A23" s="120"/>
      <c r="B23" s="461" t="s">
        <v>85</v>
      </c>
      <c r="C23" s="461"/>
      <c r="D23" s="461"/>
      <c r="E23" s="461"/>
      <c r="F23" s="461"/>
      <c r="G23" s="461"/>
      <c r="H23" s="461"/>
      <c r="I23" s="471"/>
      <c r="J23" s="200">
        <v>1</v>
      </c>
      <c r="K23" s="199" t="s">
        <v>0</v>
      </c>
      <c r="L23" s="199" t="s">
        <v>0</v>
      </c>
      <c r="M23" s="199">
        <v>1</v>
      </c>
      <c r="N23" s="199" t="s">
        <v>0</v>
      </c>
      <c r="O23" s="199" t="s">
        <v>0</v>
      </c>
      <c r="P23" s="199" t="s">
        <v>0</v>
      </c>
      <c r="Q23" s="199" t="s">
        <v>0</v>
      </c>
      <c r="R23" s="199" t="s">
        <v>0</v>
      </c>
      <c r="S23" s="199" t="s">
        <v>35</v>
      </c>
      <c r="T23" s="199" t="s">
        <v>0</v>
      </c>
      <c r="U23" s="199" t="s">
        <v>0</v>
      </c>
      <c r="V23" s="199" t="s">
        <v>0</v>
      </c>
      <c r="W23" s="199" t="s">
        <v>0</v>
      </c>
      <c r="X23" s="199" t="s">
        <v>0</v>
      </c>
      <c r="Y23" s="199" t="s">
        <v>0</v>
      </c>
      <c r="Z23" s="199" t="s">
        <v>0</v>
      </c>
      <c r="AA23" s="199" t="s">
        <v>0</v>
      </c>
    </row>
    <row r="24" spans="1:27" ht="21" customHeight="1" x14ac:dyDescent="0.2">
      <c r="A24" s="120"/>
      <c r="B24" s="120"/>
      <c r="C24" s="461" t="s">
        <v>84</v>
      </c>
      <c r="D24" s="461"/>
      <c r="E24" s="461"/>
      <c r="F24" s="461"/>
      <c r="G24" s="461"/>
      <c r="H24" s="461"/>
      <c r="I24" s="471"/>
      <c r="J24" s="200">
        <v>1</v>
      </c>
      <c r="K24" s="199" t="s">
        <v>0</v>
      </c>
      <c r="L24" s="199" t="s">
        <v>0</v>
      </c>
      <c r="M24" s="199">
        <v>1</v>
      </c>
      <c r="N24" s="199" t="s">
        <v>0</v>
      </c>
      <c r="O24" s="199" t="s">
        <v>0</v>
      </c>
      <c r="P24" s="199" t="s">
        <v>0</v>
      </c>
      <c r="Q24" s="199" t="s">
        <v>0</v>
      </c>
      <c r="R24" s="199" t="s">
        <v>0</v>
      </c>
      <c r="S24" s="199" t="s">
        <v>35</v>
      </c>
      <c r="T24" s="199" t="s">
        <v>0</v>
      </c>
      <c r="U24" s="199" t="s">
        <v>0</v>
      </c>
      <c r="V24" s="199" t="s">
        <v>0</v>
      </c>
      <c r="W24" s="199" t="s">
        <v>0</v>
      </c>
      <c r="X24" s="199" t="s">
        <v>0</v>
      </c>
      <c r="Y24" s="199" t="s">
        <v>0</v>
      </c>
      <c r="Z24" s="199" t="s">
        <v>0</v>
      </c>
      <c r="AA24" s="199" t="s">
        <v>0</v>
      </c>
    </row>
    <row r="25" spans="1:27" s="44" customFormat="1" ht="21" customHeight="1" x14ac:dyDescent="0.2">
      <c r="A25" s="464" t="s">
        <v>87</v>
      </c>
      <c r="B25" s="464"/>
      <c r="C25" s="464"/>
      <c r="D25" s="464"/>
      <c r="E25" s="464"/>
      <c r="F25" s="464"/>
      <c r="G25" s="464"/>
      <c r="H25" s="464"/>
      <c r="I25" s="464"/>
      <c r="J25" s="209">
        <f>SUM(J26:J40)</f>
        <v>23</v>
      </c>
      <c r="K25" s="210" t="s">
        <v>0</v>
      </c>
      <c r="L25" s="210" t="s">
        <v>0</v>
      </c>
      <c r="M25" s="210">
        <f>SUM(M26,M27,M28,M29,M30,M31,M32,M33,M34,M35,M36,M37,M38,M39,M40)</f>
        <v>2</v>
      </c>
      <c r="N25" s="210">
        <f>SUM(N26,N27,N28,N29,N30,N31,N32,N33,N34,N35,N36,N37,N38,N39,N40)</f>
        <v>1</v>
      </c>
      <c r="O25" s="210">
        <f>SUM(O26,O27,O28,O29,O30,O31,O32,O33,O34,O35,O36,O37,O38,O39,O40)</f>
        <v>3</v>
      </c>
      <c r="P25" s="210">
        <f>SUM(P26,P27,P28,P29,P30,P31,P32,P33,P34,P35,P36,P37,P38,P39,P40)</f>
        <v>2</v>
      </c>
      <c r="Q25" s="210">
        <f>SUM(Q26,Q27,Q28,Q29,Q30,Q31,Q32,Q33,Q34,Q35,Q36,Q37,Q38,Q39,Q40)</f>
        <v>15</v>
      </c>
      <c r="R25" s="210" t="s">
        <v>0</v>
      </c>
      <c r="S25" s="210">
        <f>SUM(S26:S40)</f>
        <v>2352</v>
      </c>
      <c r="T25" s="210" t="s">
        <v>0</v>
      </c>
      <c r="U25" s="210" t="s">
        <v>0</v>
      </c>
      <c r="V25" s="210" t="s">
        <v>0</v>
      </c>
      <c r="W25" s="210">
        <f>SUM(W26,W27,W28,W29,W30,W31,W32,W33,W34,W35,W36,W37,W38,W39,W40)</f>
        <v>320</v>
      </c>
      <c r="X25" s="210">
        <f>SUM(X26,X27,X28,X29,X30,X31,X32,X33,X34,X35,X36,X37,X38,X39,X40)</f>
        <v>38</v>
      </c>
      <c r="Y25" s="210">
        <f>SUM(Y26,Y27,Y28,Y29,Y30,Y31,Y32,Y33,Y34,Y35,Y36,Y37,Y38,Y39,Y40)</f>
        <v>220</v>
      </c>
      <c r="Z25" s="210">
        <f>SUM(Z26,Z27,Z28,Z29,Z30,Z31,Z32,Z33,Z34,Z35,Z36,Z37,Z38,Z39,Z40)</f>
        <v>1774</v>
      </c>
      <c r="AA25" s="210" t="s">
        <v>0</v>
      </c>
    </row>
    <row r="26" spans="1:27" ht="21" customHeight="1" x14ac:dyDescent="0.2">
      <c r="A26" s="120"/>
      <c r="B26" s="461" t="s">
        <v>24</v>
      </c>
      <c r="C26" s="461"/>
      <c r="D26" s="461"/>
      <c r="E26" s="461"/>
      <c r="F26" s="461"/>
      <c r="G26" s="461"/>
      <c r="H26" s="461"/>
      <c r="I26" s="461"/>
      <c r="J26" s="200">
        <v>3</v>
      </c>
      <c r="K26" s="199" t="s">
        <v>0</v>
      </c>
      <c r="L26" s="199" t="s">
        <v>0</v>
      </c>
      <c r="M26" s="199" t="s">
        <v>0</v>
      </c>
      <c r="N26" s="199" t="s">
        <v>0</v>
      </c>
      <c r="O26" s="199" t="s">
        <v>0</v>
      </c>
      <c r="P26" s="199" t="s">
        <v>0</v>
      </c>
      <c r="Q26" s="199">
        <v>3</v>
      </c>
      <c r="R26" s="199" t="s">
        <v>0</v>
      </c>
      <c r="S26" s="199">
        <v>159</v>
      </c>
      <c r="T26" s="199" t="s">
        <v>0</v>
      </c>
      <c r="U26" s="199" t="s">
        <v>0</v>
      </c>
      <c r="V26" s="199" t="s">
        <v>0</v>
      </c>
      <c r="W26" s="199" t="s">
        <v>0</v>
      </c>
      <c r="X26" s="199" t="s">
        <v>0</v>
      </c>
      <c r="Y26" s="199" t="s">
        <v>0</v>
      </c>
      <c r="Z26" s="199">
        <v>159</v>
      </c>
      <c r="AA26" s="199" t="s">
        <v>0</v>
      </c>
    </row>
    <row r="27" spans="1:27" ht="21" customHeight="1" x14ac:dyDescent="0.2">
      <c r="A27" s="120"/>
      <c r="B27" s="461" t="s">
        <v>25</v>
      </c>
      <c r="C27" s="461"/>
      <c r="D27" s="461"/>
      <c r="E27" s="461"/>
      <c r="F27" s="461"/>
      <c r="G27" s="461"/>
      <c r="H27" s="461"/>
      <c r="I27" s="461"/>
      <c r="J27" s="200">
        <v>1</v>
      </c>
      <c r="K27" s="199" t="s">
        <v>0</v>
      </c>
      <c r="L27" s="199" t="s">
        <v>0</v>
      </c>
      <c r="M27" s="199">
        <v>1</v>
      </c>
      <c r="N27" s="199" t="s">
        <v>0</v>
      </c>
      <c r="O27" s="199" t="s">
        <v>0</v>
      </c>
      <c r="P27" s="199" t="s">
        <v>0</v>
      </c>
      <c r="Q27" s="199" t="s">
        <v>0</v>
      </c>
      <c r="R27" s="199" t="s">
        <v>0</v>
      </c>
      <c r="S27" s="199" t="s">
        <v>35</v>
      </c>
      <c r="T27" s="199" t="s">
        <v>0</v>
      </c>
      <c r="U27" s="199" t="s">
        <v>0</v>
      </c>
      <c r="V27" s="199" t="s">
        <v>0</v>
      </c>
      <c r="W27" s="199" t="s">
        <v>0</v>
      </c>
      <c r="X27" s="199" t="s">
        <v>0</v>
      </c>
      <c r="Y27" s="199" t="s">
        <v>0</v>
      </c>
      <c r="Z27" s="199" t="s">
        <v>0</v>
      </c>
      <c r="AA27" s="199" t="s">
        <v>0</v>
      </c>
    </row>
    <row r="28" spans="1:27" ht="21" customHeight="1" x14ac:dyDescent="0.2">
      <c r="A28" s="120"/>
      <c r="B28" s="461" t="s">
        <v>65</v>
      </c>
      <c r="C28" s="461"/>
      <c r="D28" s="461"/>
      <c r="E28" s="461"/>
      <c r="F28" s="461"/>
      <c r="G28" s="461"/>
      <c r="H28" s="461"/>
      <c r="I28" s="471"/>
      <c r="J28" s="200">
        <v>1</v>
      </c>
      <c r="K28" s="199" t="s">
        <v>0</v>
      </c>
      <c r="L28" s="199" t="s">
        <v>0</v>
      </c>
      <c r="M28" s="199" t="s">
        <v>0</v>
      </c>
      <c r="N28" s="199" t="s">
        <v>0</v>
      </c>
      <c r="O28" s="199">
        <v>1</v>
      </c>
      <c r="P28" s="199" t="s">
        <v>0</v>
      </c>
      <c r="Q28" s="199" t="s">
        <v>0</v>
      </c>
      <c r="R28" s="199" t="s">
        <v>0</v>
      </c>
      <c r="S28" s="199" t="s">
        <v>35</v>
      </c>
      <c r="T28" s="199" t="s">
        <v>0</v>
      </c>
      <c r="U28" s="199" t="s">
        <v>0</v>
      </c>
      <c r="V28" s="199" t="s">
        <v>0</v>
      </c>
      <c r="W28" s="199" t="s">
        <v>0</v>
      </c>
      <c r="X28" s="199" t="s">
        <v>0</v>
      </c>
      <c r="Y28" s="199" t="s">
        <v>0</v>
      </c>
      <c r="Z28" s="199" t="s">
        <v>0</v>
      </c>
      <c r="AA28" s="199" t="s">
        <v>0</v>
      </c>
    </row>
    <row r="29" spans="1:27" ht="21" customHeight="1" x14ac:dyDescent="0.2">
      <c r="A29" s="120"/>
      <c r="B29" s="461" t="s">
        <v>161</v>
      </c>
      <c r="C29" s="461"/>
      <c r="D29" s="461"/>
      <c r="E29" s="461"/>
      <c r="F29" s="461"/>
      <c r="G29" s="461"/>
      <c r="H29" s="461"/>
      <c r="I29" s="461"/>
      <c r="J29" s="212">
        <v>3</v>
      </c>
      <c r="K29" s="211" t="s">
        <v>0</v>
      </c>
      <c r="L29" s="211" t="s">
        <v>0</v>
      </c>
      <c r="M29" s="211" t="s">
        <v>0</v>
      </c>
      <c r="N29" s="211" t="s">
        <v>0</v>
      </c>
      <c r="O29" s="211" t="s">
        <v>0</v>
      </c>
      <c r="P29" s="211" t="s">
        <v>0</v>
      </c>
      <c r="Q29" s="211">
        <v>3</v>
      </c>
      <c r="R29" s="211" t="s">
        <v>0</v>
      </c>
      <c r="S29" s="211">
        <v>700</v>
      </c>
      <c r="T29" s="211" t="s">
        <v>0</v>
      </c>
      <c r="U29" s="211" t="s">
        <v>0</v>
      </c>
      <c r="V29" s="211" t="s">
        <v>0</v>
      </c>
      <c r="W29" s="211" t="s">
        <v>0</v>
      </c>
      <c r="X29" s="211" t="s">
        <v>0</v>
      </c>
      <c r="Y29" s="211" t="s">
        <v>0</v>
      </c>
      <c r="Z29" s="211">
        <v>700</v>
      </c>
      <c r="AA29" s="211" t="s">
        <v>0</v>
      </c>
    </row>
    <row r="30" spans="1:27" ht="21" customHeight="1" x14ac:dyDescent="0.2">
      <c r="A30" s="120"/>
      <c r="B30" s="461" t="s">
        <v>170</v>
      </c>
      <c r="C30" s="461"/>
      <c r="D30" s="461"/>
      <c r="E30" s="461"/>
      <c r="F30" s="461"/>
      <c r="G30" s="461"/>
      <c r="H30" s="461"/>
      <c r="I30" s="461"/>
      <c r="J30" s="200">
        <v>6</v>
      </c>
      <c r="K30" s="199" t="s">
        <v>0</v>
      </c>
      <c r="L30" s="199" t="s">
        <v>0</v>
      </c>
      <c r="M30" s="199" t="s">
        <v>0</v>
      </c>
      <c r="N30" s="199" t="s">
        <v>0</v>
      </c>
      <c r="O30" s="199">
        <v>2</v>
      </c>
      <c r="P30" s="199" t="s">
        <v>0</v>
      </c>
      <c r="Q30" s="199">
        <v>4</v>
      </c>
      <c r="R30" s="199" t="s">
        <v>0</v>
      </c>
      <c r="S30" s="199">
        <v>113</v>
      </c>
      <c r="T30" s="199" t="s">
        <v>0</v>
      </c>
      <c r="U30" s="199" t="s">
        <v>0</v>
      </c>
      <c r="V30" s="199" t="s">
        <v>0</v>
      </c>
      <c r="W30" s="199" t="s">
        <v>0</v>
      </c>
      <c r="X30" s="199">
        <v>38</v>
      </c>
      <c r="Y30" s="199" t="s">
        <v>0</v>
      </c>
      <c r="Z30" s="199">
        <v>75</v>
      </c>
      <c r="AA30" s="199" t="s">
        <v>0</v>
      </c>
    </row>
    <row r="31" spans="1:27" ht="21" customHeight="1" x14ac:dyDescent="0.2">
      <c r="A31" s="120"/>
      <c r="B31" s="461" t="s">
        <v>102</v>
      </c>
      <c r="C31" s="461"/>
      <c r="D31" s="461"/>
      <c r="E31" s="461"/>
      <c r="F31" s="461"/>
      <c r="G31" s="461"/>
      <c r="H31" s="461"/>
      <c r="I31" s="461"/>
      <c r="J31" s="200">
        <v>0</v>
      </c>
      <c r="K31" s="199" t="s">
        <v>0</v>
      </c>
      <c r="L31" s="199" t="s">
        <v>0</v>
      </c>
      <c r="M31" s="199" t="s">
        <v>0</v>
      </c>
      <c r="N31" s="199" t="s">
        <v>0</v>
      </c>
      <c r="O31" s="199" t="s">
        <v>0</v>
      </c>
      <c r="P31" s="199" t="s">
        <v>0</v>
      </c>
      <c r="Q31" s="199" t="s">
        <v>0</v>
      </c>
      <c r="R31" s="199" t="s">
        <v>0</v>
      </c>
      <c r="S31" s="199" t="s">
        <v>35</v>
      </c>
      <c r="T31" s="199" t="s">
        <v>0</v>
      </c>
      <c r="U31" s="199" t="s">
        <v>0</v>
      </c>
      <c r="V31" s="199" t="s">
        <v>0</v>
      </c>
      <c r="W31" s="199" t="s">
        <v>0</v>
      </c>
      <c r="X31" s="199" t="s">
        <v>0</v>
      </c>
      <c r="Y31" s="199" t="s">
        <v>0</v>
      </c>
      <c r="Z31" s="199" t="s">
        <v>0</v>
      </c>
      <c r="AA31" s="199" t="s">
        <v>0</v>
      </c>
    </row>
    <row r="32" spans="1:27" ht="21" customHeight="1" x14ac:dyDescent="0.2">
      <c r="A32" s="120"/>
      <c r="B32" s="461" t="s">
        <v>86</v>
      </c>
      <c r="C32" s="461"/>
      <c r="D32" s="461"/>
      <c r="E32" s="461"/>
      <c r="F32" s="461"/>
      <c r="G32" s="461"/>
      <c r="H32" s="461"/>
      <c r="I32" s="461"/>
      <c r="J32" s="200">
        <v>1</v>
      </c>
      <c r="K32" s="199" t="s">
        <v>0</v>
      </c>
      <c r="L32" s="199" t="s">
        <v>0</v>
      </c>
      <c r="M32" s="199" t="s">
        <v>0</v>
      </c>
      <c r="N32" s="199" t="s">
        <v>0</v>
      </c>
      <c r="O32" s="199" t="s">
        <v>0</v>
      </c>
      <c r="P32" s="199" t="s">
        <v>0</v>
      </c>
      <c r="Q32" s="199">
        <v>1</v>
      </c>
      <c r="R32" s="199" t="s">
        <v>0</v>
      </c>
      <c r="S32" s="199">
        <v>100</v>
      </c>
      <c r="T32" s="199" t="s">
        <v>0</v>
      </c>
      <c r="U32" s="199" t="s">
        <v>0</v>
      </c>
      <c r="V32" s="199" t="s">
        <v>0</v>
      </c>
      <c r="W32" s="199" t="s">
        <v>0</v>
      </c>
      <c r="X32" s="199" t="s">
        <v>0</v>
      </c>
      <c r="Y32" s="199" t="s">
        <v>0</v>
      </c>
      <c r="Z32" s="199">
        <v>100</v>
      </c>
      <c r="AA32" s="199" t="s">
        <v>0</v>
      </c>
    </row>
    <row r="33" spans="1:27" ht="21" customHeight="1" x14ac:dyDescent="0.2">
      <c r="A33" s="120"/>
      <c r="B33" s="461" t="s">
        <v>26</v>
      </c>
      <c r="C33" s="461"/>
      <c r="D33" s="461"/>
      <c r="E33" s="461"/>
      <c r="F33" s="461"/>
      <c r="G33" s="461"/>
      <c r="H33" s="461"/>
      <c r="I33" s="461"/>
      <c r="J33" s="200">
        <v>1</v>
      </c>
      <c r="K33" s="199" t="s">
        <v>0</v>
      </c>
      <c r="L33" s="199" t="s">
        <v>0</v>
      </c>
      <c r="M33" s="199" t="s">
        <v>0</v>
      </c>
      <c r="N33" s="199">
        <v>1</v>
      </c>
      <c r="O33" s="199" t="s">
        <v>0</v>
      </c>
      <c r="P33" s="199" t="s">
        <v>0</v>
      </c>
      <c r="Q33" s="199" t="s">
        <v>0</v>
      </c>
      <c r="R33" s="199" t="s">
        <v>0</v>
      </c>
      <c r="S33" s="199">
        <v>320</v>
      </c>
      <c r="T33" s="199" t="s">
        <v>0</v>
      </c>
      <c r="U33" s="199" t="s">
        <v>0</v>
      </c>
      <c r="V33" s="199" t="s">
        <v>0</v>
      </c>
      <c r="W33" s="199">
        <v>320</v>
      </c>
      <c r="X33" s="199" t="s">
        <v>0</v>
      </c>
      <c r="Y33" s="199" t="s">
        <v>0</v>
      </c>
      <c r="Z33" s="199" t="s">
        <v>0</v>
      </c>
      <c r="AA33" s="199" t="s">
        <v>0</v>
      </c>
    </row>
    <row r="34" spans="1:27" ht="21" customHeight="1" x14ac:dyDescent="0.2">
      <c r="A34" s="120"/>
      <c r="B34" s="461" t="s">
        <v>44</v>
      </c>
      <c r="C34" s="461"/>
      <c r="D34" s="461"/>
      <c r="E34" s="461"/>
      <c r="F34" s="461"/>
      <c r="G34" s="461"/>
      <c r="H34" s="461"/>
      <c r="I34" s="461"/>
      <c r="J34" s="200">
        <v>1</v>
      </c>
      <c r="K34" s="199" t="s">
        <v>0</v>
      </c>
      <c r="L34" s="199" t="s">
        <v>0</v>
      </c>
      <c r="M34" s="199" t="s">
        <v>0</v>
      </c>
      <c r="N34" s="199" t="s">
        <v>0</v>
      </c>
      <c r="O34" s="199" t="s">
        <v>0</v>
      </c>
      <c r="P34" s="199" t="s">
        <v>0</v>
      </c>
      <c r="Q34" s="199">
        <v>1</v>
      </c>
      <c r="R34" s="199" t="s">
        <v>0</v>
      </c>
      <c r="S34" s="199">
        <v>320</v>
      </c>
      <c r="T34" s="199" t="s">
        <v>0</v>
      </c>
      <c r="U34" s="199" t="s">
        <v>0</v>
      </c>
      <c r="V34" s="199" t="s">
        <v>0</v>
      </c>
      <c r="W34" s="199" t="s">
        <v>0</v>
      </c>
      <c r="X34" s="199" t="s">
        <v>0</v>
      </c>
      <c r="Y34" s="199" t="s">
        <v>0</v>
      </c>
      <c r="Z34" s="199">
        <v>320</v>
      </c>
      <c r="AA34" s="199" t="s">
        <v>0</v>
      </c>
    </row>
    <row r="35" spans="1:27" ht="21" customHeight="1" x14ac:dyDescent="0.2">
      <c r="A35" s="120"/>
      <c r="B35" s="461" t="s">
        <v>27</v>
      </c>
      <c r="C35" s="461"/>
      <c r="D35" s="461"/>
      <c r="E35" s="461"/>
      <c r="F35" s="461"/>
      <c r="G35" s="461"/>
      <c r="H35" s="461"/>
      <c r="I35" s="461"/>
      <c r="J35" s="200">
        <v>2</v>
      </c>
      <c r="K35" s="199" t="s">
        <v>0</v>
      </c>
      <c r="L35" s="199" t="s">
        <v>0</v>
      </c>
      <c r="M35" s="199" t="s">
        <v>0</v>
      </c>
      <c r="N35" s="199" t="s">
        <v>0</v>
      </c>
      <c r="O35" s="199" t="s">
        <v>0</v>
      </c>
      <c r="P35" s="199">
        <v>1</v>
      </c>
      <c r="Q35" s="199">
        <v>1</v>
      </c>
      <c r="R35" s="199" t="s">
        <v>0</v>
      </c>
      <c r="S35" s="199">
        <v>200</v>
      </c>
      <c r="T35" s="199" t="s">
        <v>0</v>
      </c>
      <c r="U35" s="199" t="s">
        <v>0</v>
      </c>
      <c r="V35" s="199" t="s">
        <v>0</v>
      </c>
      <c r="W35" s="199" t="s">
        <v>0</v>
      </c>
      <c r="X35" s="199" t="s">
        <v>0</v>
      </c>
      <c r="Y35" s="199">
        <v>120</v>
      </c>
      <c r="Z35" s="199">
        <v>80</v>
      </c>
      <c r="AA35" s="199" t="s">
        <v>0</v>
      </c>
    </row>
    <row r="36" spans="1:27" ht="21" customHeight="1" x14ac:dyDescent="0.2">
      <c r="A36" s="120"/>
      <c r="B36" s="461" t="s">
        <v>28</v>
      </c>
      <c r="C36" s="461"/>
      <c r="D36" s="461"/>
      <c r="E36" s="461"/>
      <c r="F36" s="461"/>
      <c r="G36" s="461"/>
      <c r="H36" s="461"/>
      <c r="I36" s="461"/>
      <c r="J36" s="200">
        <v>1</v>
      </c>
      <c r="K36" s="199" t="s">
        <v>0</v>
      </c>
      <c r="L36" s="199" t="s">
        <v>0</v>
      </c>
      <c r="M36" s="199" t="s">
        <v>0</v>
      </c>
      <c r="N36" s="199" t="s">
        <v>0</v>
      </c>
      <c r="O36" s="199" t="s">
        <v>0</v>
      </c>
      <c r="P36" s="199">
        <v>1</v>
      </c>
      <c r="Q36" s="199" t="s">
        <v>0</v>
      </c>
      <c r="R36" s="199" t="s">
        <v>0</v>
      </c>
      <c r="S36" s="199">
        <v>100</v>
      </c>
      <c r="T36" s="199" t="s">
        <v>0</v>
      </c>
      <c r="U36" s="199" t="s">
        <v>0</v>
      </c>
      <c r="V36" s="199" t="s">
        <v>0</v>
      </c>
      <c r="W36" s="199" t="s">
        <v>0</v>
      </c>
      <c r="X36" s="199" t="s">
        <v>0</v>
      </c>
      <c r="Y36" s="199">
        <v>100</v>
      </c>
      <c r="Z36" s="199" t="s">
        <v>0</v>
      </c>
      <c r="AA36" s="199" t="s">
        <v>0</v>
      </c>
    </row>
    <row r="37" spans="1:27" ht="21" customHeight="1" x14ac:dyDescent="0.2">
      <c r="A37" s="120"/>
      <c r="B37" s="475" t="s">
        <v>29</v>
      </c>
      <c r="C37" s="475"/>
      <c r="D37" s="475"/>
      <c r="E37" s="475"/>
      <c r="F37" s="475"/>
      <c r="G37" s="475"/>
      <c r="H37" s="475"/>
      <c r="I37" s="475"/>
      <c r="J37" s="205">
        <v>1</v>
      </c>
      <c r="K37" s="203" t="s">
        <v>0</v>
      </c>
      <c r="L37" s="203" t="s">
        <v>0</v>
      </c>
      <c r="M37" s="203" t="s">
        <v>0</v>
      </c>
      <c r="N37" s="203" t="s">
        <v>0</v>
      </c>
      <c r="O37" s="203" t="s">
        <v>0</v>
      </c>
      <c r="P37" s="203" t="s">
        <v>0</v>
      </c>
      <c r="Q37" s="203">
        <v>1</v>
      </c>
      <c r="R37" s="203" t="s">
        <v>0</v>
      </c>
      <c r="S37" s="203">
        <v>240</v>
      </c>
      <c r="T37" s="203" t="s">
        <v>0</v>
      </c>
      <c r="U37" s="203" t="s">
        <v>0</v>
      </c>
      <c r="V37" s="203" t="s">
        <v>0</v>
      </c>
      <c r="W37" s="203" t="s">
        <v>0</v>
      </c>
      <c r="X37" s="203" t="s">
        <v>0</v>
      </c>
      <c r="Y37" s="203" t="s">
        <v>0</v>
      </c>
      <c r="Z37" s="203">
        <v>240</v>
      </c>
      <c r="AA37" s="203" t="s">
        <v>0</v>
      </c>
    </row>
    <row r="38" spans="1:27" ht="21" customHeight="1" x14ac:dyDescent="0.2">
      <c r="A38" s="120"/>
      <c r="B38" s="461" t="s">
        <v>66</v>
      </c>
      <c r="C38" s="461"/>
      <c r="D38" s="461"/>
      <c r="E38" s="461"/>
      <c r="F38" s="461"/>
      <c r="G38" s="461"/>
      <c r="H38" s="461"/>
      <c r="I38" s="461"/>
      <c r="J38" s="205">
        <v>0</v>
      </c>
      <c r="K38" s="203" t="s">
        <v>0</v>
      </c>
      <c r="L38" s="203" t="s">
        <v>0</v>
      </c>
      <c r="M38" s="203" t="s">
        <v>0</v>
      </c>
      <c r="N38" s="203" t="s">
        <v>0</v>
      </c>
      <c r="O38" s="203" t="s">
        <v>0</v>
      </c>
      <c r="P38" s="203" t="s">
        <v>0</v>
      </c>
      <c r="Q38" s="203" t="s">
        <v>0</v>
      </c>
      <c r="R38" s="203" t="s">
        <v>0</v>
      </c>
      <c r="S38" s="203" t="s">
        <v>35</v>
      </c>
      <c r="T38" s="203" t="s">
        <v>0</v>
      </c>
      <c r="U38" s="203" t="s">
        <v>0</v>
      </c>
      <c r="V38" s="203" t="s">
        <v>0</v>
      </c>
      <c r="W38" s="203" t="s">
        <v>0</v>
      </c>
      <c r="X38" s="203" t="s">
        <v>0</v>
      </c>
      <c r="Y38" s="203" t="s">
        <v>0</v>
      </c>
      <c r="Z38" s="203" t="s">
        <v>0</v>
      </c>
      <c r="AA38" s="203" t="s">
        <v>0</v>
      </c>
    </row>
    <row r="39" spans="1:27" ht="21" customHeight="1" x14ac:dyDescent="0.2">
      <c r="A39" s="120"/>
      <c r="B39" s="461" t="s">
        <v>30</v>
      </c>
      <c r="C39" s="461"/>
      <c r="D39" s="461"/>
      <c r="E39" s="461"/>
      <c r="F39" s="461"/>
      <c r="G39" s="461"/>
      <c r="H39" s="461"/>
      <c r="I39" s="461"/>
      <c r="J39" s="205">
        <v>1</v>
      </c>
      <c r="K39" s="203" t="s">
        <v>0</v>
      </c>
      <c r="L39" s="203" t="s">
        <v>0</v>
      </c>
      <c r="M39" s="203" t="s">
        <v>0</v>
      </c>
      <c r="N39" s="203" t="s">
        <v>0</v>
      </c>
      <c r="O39" s="203" t="s">
        <v>0</v>
      </c>
      <c r="P39" s="203" t="s">
        <v>0</v>
      </c>
      <c r="Q39" s="203">
        <v>1</v>
      </c>
      <c r="R39" s="203" t="s">
        <v>0</v>
      </c>
      <c r="S39" s="203">
        <v>100</v>
      </c>
      <c r="T39" s="203" t="s">
        <v>0</v>
      </c>
      <c r="U39" s="203" t="s">
        <v>0</v>
      </c>
      <c r="V39" s="203" t="s">
        <v>0</v>
      </c>
      <c r="W39" s="203" t="s">
        <v>0</v>
      </c>
      <c r="X39" s="203" t="s">
        <v>0</v>
      </c>
      <c r="Y39" s="203" t="s">
        <v>0</v>
      </c>
      <c r="Z39" s="203">
        <v>100</v>
      </c>
      <c r="AA39" s="203" t="s">
        <v>0</v>
      </c>
    </row>
    <row r="40" spans="1:27" ht="21" customHeight="1" x14ac:dyDescent="0.2">
      <c r="A40" s="120"/>
      <c r="B40" s="461" t="s">
        <v>47</v>
      </c>
      <c r="C40" s="461"/>
      <c r="D40" s="461"/>
      <c r="E40" s="461"/>
      <c r="F40" s="461"/>
      <c r="G40" s="461"/>
      <c r="H40" s="461"/>
      <c r="I40" s="461"/>
      <c r="J40" s="205">
        <v>1</v>
      </c>
      <c r="K40" s="213" t="s">
        <v>0</v>
      </c>
      <c r="L40" s="213" t="s">
        <v>0</v>
      </c>
      <c r="M40" s="213">
        <v>1</v>
      </c>
      <c r="N40" s="213" t="s">
        <v>0</v>
      </c>
      <c r="O40" s="213" t="s">
        <v>0</v>
      </c>
      <c r="P40" s="213" t="s">
        <v>0</v>
      </c>
      <c r="Q40" s="213" t="s">
        <v>0</v>
      </c>
      <c r="R40" s="213" t="s">
        <v>0</v>
      </c>
      <c r="S40" s="213" t="s">
        <v>35</v>
      </c>
      <c r="T40" s="213" t="s">
        <v>0</v>
      </c>
      <c r="U40" s="213" t="s">
        <v>0</v>
      </c>
      <c r="V40" s="213" t="s">
        <v>0</v>
      </c>
      <c r="W40" s="213" t="s">
        <v>0</v>
      </c>
      <c r="X40" s="213" t="s">
        <v>0</v>
      </c>
      <c r="Y40" s="213" t="s">
        <v>0</v>
      </c>
      <c r="Z40" s="213" t="s">
        <v>0</v>
      </c>
      <c r="AA40" s="213" t="s">
        <v>0</v>
      </c>
    </row>
    <row r="41" spans="1:27" ht="21" customHeight="1" x14ac:dyDescent="0.2">
      <c r="A41" s="464" t="s">
        <v>80</v>
      </c>
      <c r="B41" s="464"/>
      <c r="C41" s="464"/>
      <c r="D41" s="464"/>
      <c r="E41" s="464"/>
      <c r="F41" s="464"/>
      <c r="G41" s="464"/>
      <c r="H41" s="464"/>
      <c r="I41" s="464"/>
      <c r="J41" s="207">
        <f>SUM(J42:J45)</f>
        <v>4</v>
      </c>
      <c r="K41" s="208" t="s">
        <v>0</v>
      </c>
      <c r="L41" s="208">
        <f>SUM(L42,L43,L44,L45)</f>
        <v>3</v>
      </c>
      <c r="M41" s="208">
        <f>SUM(M42:M43)</f>
        <v>1</v>
      </c>
      <c r="N41" s="208" t="s">
        <v>0</v>
      </c>
      <c r="O41" s="208" t="s">
        <v>0</v>
      </c>
      <c r="P41" s="208" t="s">
        <v>0</v>
      </c>
      <c r="Q41" s="208" t="s">
        <v>0</v>
      </c>
      <c r="R41" s="208" t="s">
        <v>0</v>
      </c>
      <c r="S41" s="208" t="s">
        <v>35</v>
      </c>
      <c r="T41" s="208" t="s">
        <v>0</v>
      </c>
      <c r="U41" s="208" t="s">
        <v>0</v>
      </c>
      <c r="V41" s="208" t="s">
        <v>0</v>
      </c>
      <c r="W41" s="208" t="s">
        <v>0</v>
      </c>
      <c r="X41" s="208" t="s">
        <v>0</v>
      </c>
      <c r="Y41" s="208" t="s">
        <v>0</v>
      </c>
      <c r="Z41" s="208" t="s">
        <v>0</v>
      </c>
      <c r="AA41" s="208" t="s">
        <v>0</v>
      </c>
    </row>
    <row r="42" spans="1:27" ht="21" customHeight="1" x14ac:dyDescent="0.2">
      <c r="A42" s="120"/>
      <c r="B42" s="461" t="s">
        <v>31</v>
      </c>
      <c r="C42" s="461"/>
      <c r="D42" s="461"/>
      <c r="E42" s="461"/>
      <c r="F42" s="461"/>
      <c r="G42" s="461"/>
      <c r="H42" s="461"/>
      <c r="I42" s="471"/>
      <c r="J42" s="205">
        <v>1</v>
      </c>
      <c r="K42" s="203" t="s">
        <v>0</v>
      </c>
      <c r="L42" s="203">
        <v>1</v>
      </c>
      <c r="M42" s="203" t="s">
        <v>0</v>
      </c>
      <c r="N42" s="203" t="s">
        <v>0</v>
      </c>
      <c r="O42" s="203" t="s">
        <v>0</v>
      </c>
      <c r="P42" s="203" t="s">
        <v>0</v>
      </c>
      <c r="Q42" s="203" t="s">
        <v>0</v>
      </c>
      <c r="R42" s="203" t="s">
        <v>0</v>
      </c>
      <c r="S42" s="203" t="s">
        <v>0</v>
      </c>
      <c r="T42" s="203" t="s">
        <v>0</v>
      </c>
      <c r="U42" s="203" t="s">
        <v>0</v>
      </c>
      <c r="V42" s="203" t="s">
        <v>0</v>
      </c>
      <c r="W42" s="203" t="s">
        <v>0</v>
      </c>
      <c r="X42" s="203" t="s">
        <v>0</v>
      </c>
      <c r="Y42" s="203" t="s">
        <v>0</v>
      </c>
      <c r="Z42" s="203" t="s">
        <v>0</v>
      </c>
      <c r="AA42" s="203" t="s">
        <v>0</v>
      </c>
    </row>
    <row r="43" spans="1:27" ht="21" customHeight="1" x14ac:dyDescent="0.2">
      <c r="A43" s="120"/>
      <c r="B43" s="461" t="s">
        <v>32</v>
      </c>
      <c r="C43" s="461"/>
      <c r="D43" s="461"/>
      <c r="E43" s="461"/>
      <c r="F43" s="461"/>
      <c r="G43" s="461"/>
      <c r="H43" s="461"/>
      <c r="I43" s="471"/>
      <c r="J43" s="205">
        <v>1</v>
      </c>
      <c r="K43" s="203" t="s">
        <v>0</v>
      </c>
      <c r="L43" s="203" t="s">
        <v>0</v>
      </c>
      <c r="M43" s="203">
        <v>1</v>
      </c>
      <c r="N43" s="203" t="s">
        <v>0</v>
      </c>
      <c r="O43" s="203" t="s">
        <v>0</v>
      </c>
      <c r="P43" s="203" t="s">
        <v>0</v>
      </c>
      <c r="Q43" s="203" t="s">
        <v>0</v>
      </c>
      <c r="R43" s="203" t="s">
        <v>0</v>
      </c>
      <c r="S43" s="203" t="s">
        <v>0</v>
      </c>
      <c r="T43" s="203" t="s">
        <v>0</v>
      </c>
      <c r="U43" s="203" t="s">
        <v>0</v>
      </c>
      <c r="V43" s="203" t="s">
        <v>0</v>
      </c>
      <c r="W43" s="203" t="s">
        <v>0</v>
      </c>
      <c r="X43" s="203" t="s">
        <v>0</v>
      </c>
      <c r="Y43" s="203" t="s">
        <v>0</v>
      </c>
      <c r="Z43" s="203" t="s">
        <v>0</v>
      </c>
      <c r="AA43" s="203" t="s">
        <v>0</v>
      </c>
    </row>
    <row r="44" spans="1:27" ht="21" customHeight="1" x14ac:dyDescent="0.2">
      <c r="A44" s="120"/>
      <c r="B44" s="461" t="s">
        <v>71</v>
      </c>
      <c r="C44" s="461"/>
      <c r="D44" s="461"/>
      <c r="E44" s="461"/>
      <c r="F44" s="461"/>
      <c r="G44" s="461"/>
      <c r="H44" s="461"/>
      <c r="I44" s="471"/>
      <c r="J44" s="205">
        <v>1</v>
      </c>
      <c r="K44" s="203" t="s">
        <v>0</v>
      </c>
      <c r="L44" s="203">
        <v>1</v>
      </c>
      <c r="M44" s="203" t="s">
        <v>0</v>
      </c>
      <c r="N44" s="203" t="s">
        <v>0</v>
      </c>
      <c r="O44" s="203" t="s">
        <v>0</v>
      </c>
      <c r="P44" s="203" t="s">
        <v>0</v>
      </c>
      <c r="Q44" s="203" t="s">
        <v>0</v>
      </c>
      <c r="R44" s="203" t="s">
        <v>0</v>
      </c>
      <c r="S44" s="203" t="s">
        <v>0</v>
      </c>
      <c r="T44" s="203" t="s">
        <v>0</v>
      </c>
      <c r="U44" s="203" t="s">
        <v>0</v>
      </c>
      <c r="V44" s="203" t="s">
        <v>0</v>
      </c>
      <c r="W44" s="203" t="s">
        <v>0</v>
      </c>
      <c r="X44" s="203" t="s">
        <v>0</v>
      </c>
      <c r="Y44" s="203" t="s">
        <v>0</v>
      </c>
      <c r="Z44" s="203" t="s">
        <v>0</v>
      </c>
      <c r="AA44" s="203" t="s">
        <v>0</v>
      </c>
    </row>
    <row r="45" spans="1:27" ht="21" customHeight="1" x14ac:dyDescent="0.2">
      <c r="A45" s="122"/>
      <c r="B45" s="479" t="s">
        <v>81</v>
      </c>
      <c r="C45" s="479"/>
      <c r="D45" s="479"/>
      <c r="E45" s="479"/>
      <c r="F45" s="479"/>
      <c r="G45" s="479"/>
      <c r="H45" s="479"/>
      <c r="I45" s="479"/>
      <c r="J45" s="206">
        <v>1</v>
      </c>
      <c r="K45" s="197" t="s">
        <v>0</v>
      </c>
      <c r="L45" s="197">
        <v>1</v>
      </c>
      <c r="M45" s="197" t="s">
        <v>0</v>
      </c>
      <c r="N45" s="197" t="s">
        <v>0</v>
      </c>
      <c r="O45" s="197" t="s">
        <v>0</v>
      </c>
      <c r="P45" s="197" t="s">
        <v>0</v>
      </c>
      <c r="Q45" s="197" t="s">
        <v>0</v>
      </c>
      <c r="R45" s="197" t="s">
        <v>0</v>
      </c>
      <c r="S45" s="197" t="s">
        <v>0</v>
      </c>
      <c r="T45" s="197" t="s">
        <v>0</v>
      </c>
      <c r="U45" s="197" t="s">
        <v>0</v>
      </c>
      <c r="V45" s="197" t="s">
        <v>0</v>
      </c>
      <c r="W45" s="197" t="s">
        <v>0</v>
      </c>
      <c r="X45" s="197" t="s">
        <v>0</v>
      </c>
      <c r="Y45" s="197" t="s">
        <v>0</v>
      </c>
      <c r="Z45" s="197" t="s">
        <v>0</v>
      </c>
      <c r="AA45" s="197" t="s">
        <v>0</v>
      </c>
    </row>
    <row r="46" spans="1:27" ht="13.5" customHeight="1" x14ac:dyDescent="0.2">
      <c r="A46" s="120"/>
      <c r="B46" s="120"/>
      <c r="C46" s="120"/>
      <c r="D46" s="120"/>
      <c r="E46" s="120"/>
      <c r="F46" s="120"/>
      <c r="G46" s="120"/>
      <c r="H46" s="120"/>
      <c r="I46" s="12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</row>
    <row r="47" spans="1:27" ht="13.5" customHeight="1" x14ac:dyDescent="0.2">
      <c r="A47" s="120"/>
      <c r="B47" s="120"/>
      <c r="C47" s="120"/>
      <c r="D47" s="120"/>
      <c r="E47" s="120"/>
      <c r="F47" s="120"/>
      <c r="G47" s="120"/>
      <c r="H47" s="120"/>
      <c r="I47" s="12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</row>
    <row r="48" spans="1:27" ht="13.5" customHeight="1" x14ac:dyDescent="0.2">
      <c r="A48" s="161"/>
      <c r="T48" s="181"/>
      <c r="U48" s="181"/>
      <c r="V48" s="181"/>
      <c r="W48" s="181"/>
      <c r="X48" s="181"/>
      <c r="Y48" s="181"/>
      <c r="Z48" s="181"/>
    </row>
    <row r="49" spans="1:27" ht="12" customHeight="1" x14ac:dyDescent="0.2">
      <c r="A49" s="161"/>
      <c r="C49" s="181"/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  <c r="Q49" s="181"/>
      <c r="S49" s="181"/>
      <c r="T49" s="170"/>
      <c r="U49" s="170"/>
      <c r="V49" s="170"/>
      <c r="W49" s="170"/>
      <c r="X49" s="170"/>
      <c r="Y49" s="170"/>
      <c r="Z49" s="170"/>
      <c r="AA49" s="170"/>
    </row>
    <row r="50" spans="1:27" ht="12" customHeight="1" x14ac:dyDescent="0.2">
      <c r="A50" s="161"/>
      <c r="B50" s="161"/>
      <c r="C50" s="161"/>
      <c r="D50" s="161"/>
      <c r="E50" s="161"/>
      <c r="F50" s="161"/>
      <c r="G50" s="161"/>
      <c r="H50" s="161"/>
      <c r="I50" s="161"/>
      <c r="J50" s="478"/>
      <c r="K50" s="170"/>
      <c r="L50" s="170"/>
      <c r="M50" s="170"/>
      <c r="N50" s="170"/>
      <c r="O50" s="170"/>
      <c r="P50" s="170"/>
      <c r="Q50" s="170"/>
      <c r="R50" s="170"/>
      <c r="S50" s="478"/>
      <c r="T50" s="170"/>
      <c r="U50" s="170"/>
      <c r="V50" s="170"/>
      <c r="W50" s="170"/>
      <c r="X50" s="170"/>
      <c r="Y50" s="170"/>
      <c r="Z50" s="170"/>
      <c r="AA50" s="170"/>
    </row>
    <row r="51" spans="1:27" ht="12" customHeight="1" x14ac:dyDescent="0.2">
      <c r="A51" s="161"/>
      <c r="B51" s="161"/>
      <c r="C51" s="161"/>
      <c r="D51" s="161"/>
      <c r="E51" s="161"/>
      <c r="F51" s="161"/>
      <c r="G51" s="161"/>
      <c r="H51" s="161"/>
      <c r="I51" s="161"/>
      <c r="J51" s="478"/>
      <c r="K51" s="170"/>
      <c r="L51" s="170"/>
      <c r="M51" s="170"/>
      <c r="N51" s="170"/>
      <c r="O51" s="170"/>
      <c r="P51" s="170"/>
      <c r="Q51" s="170"/>
      <c r="R51" s="170"/>
      <c r="S51" s="478"/>
      <c r="T51" s="170"/>
      <c r="U51" s="170"/>
      <c r="V51" s="170"/>
      <c r="W51" s="170"/>
      <c r="X51" s="170"/>
      <c r="Y51" s="170"/>
      <c r="Z51" s="170"/>
      <c r="AA51" s="170"/>
    </row>
    <row r="52" spans="1:27" ht="12" customHeight="1" x14ac:dyDescent="0.2">
      <c r="A52" s="161"/>
      <c r="B52" s="219"/>
      <c r="C52" s="219"/>
      <c r="D52" s="219"/>
      <c r="E52" s="219"/>
      <c r="F52" s="219"/>
      <c r="G52" s="219"/>
      <c r="H52" s="219"/>
      <c r="I52" s="219"/>
      <c r="J52" s="170"/>
      <c r="K52" s="170"/>
      <c r="L52" s="170"/>
      <c r="M52" s="170"/>
      <c r="N52" s="170"/>
      <c r="O52" s="170"/>
      <c r="P52" s="170"/>
      <c r="Q52" s="170"/>
      <c r="R52" s="170"/>
      <c r="S52" s="170"/>
    </row>
    <row r="53" spans="1:27" ht="12" customHeight="1" x14ac:dyDescent="0.2">
      <c r="A53" s="161"/>
      <c r="B53" s="219"/>
      <c r="C53" s="219"/>
      <c r="D53" s="219"/>
      <c r="E53" s="219"/>
      <c r="F53" s="219"/>
      <c r="G53" s="219"/>
      <c r="H53" s="219"/>
      <c r="I53" s="219"/>
    </row>
    <row r="54" spans="1:27" ht="12" customHeight="1" x14ac:dyDescent="0.2">
      <c r="A54" s="161"/>
      <c r="B54" s="219"/>
      <c r="C54" s="219"/>
      <c r="D54" s="219"/>
      <c r="E54" s="219"/>
      <c r="F54" s="219"/>
      <c r="G54" s="219"/>
      <c r="H54" s="219"/>
      <c r="I54" s="219"/>
    </row>
  </sheetData>
  <mergeCells count="52">
    <mergeCell ref="B35:I35"/>
    <mergeCell ref="C24:I24"/>
    <mergeCell ref="A25:I25"/>
    <mergeCell ref="B26:I26"/>
    <mergeCell ref="B27:I27"/>
    <mergeCell ref="B28:I28"/>
    <mergeCell ref="B29:I29"/>
    <mergeCell ref="B30:I30"/>
    <mergeCell ref="B31:I31"/>
    <mergeCell ref="B32:I32"/>
    <mergeCell ref="B33:I33"/>
    <mergeCell ref="B34:I34"/>
    <mergeCell ref="B52:I52"/>
    <mergeCell ref="B53:I54"/>
    <mergeCell ref="B42:I42"/>
    <mergeCell ref="B43:I43"/>
    <mergeCell ref="B44:I44"/>
    <mergeCell ref="B45:I45"/>
    <mergeCell ref="S50:S51"/>
    <mergeCell ref="B36:I36"/>
    <mergeCell ref="B37:I37"/>
    <mergeCell ref="B38:I38"/>
    <mergeCell ref="B39:I39"/>
    <mergeCell ref="B40:I40"/>
    <mergeCell ref="A41:I41"/>
    <mergeCell ref="J50:J51"/>
    <mergeCell ref="B23:I23"/>
    <mergeCell ref="A12:I12"/>
    <mergeCell ref="B13:I13"/>
    <mergeCell ref="B14:I14"/>
    <mergeCell ref="B15:I15"/>
    <mergeCell ref="B16:I16"/>
    <mergeCell ref="C17:I17"/>
    <mergeCell ref="C18:I18"/>
    <mergeCell ref="C19:I19"/>
    <mergeCell ref="C20:I20"/>
    <mergeCell ref="B21:I21"/>
    <mergeCell ref="B22:I22"/>
    <mergeCell ref="R3:AA3"/>
    <mergeCell ref="R4:AA4"/>
    <mergeCell ref="V6:AA6"/>
    <mergeCell ref="A8:I10"/>
    <mergeCell ref="J8:R8"/>
    <mergeCell ref="S8:AA8"/>
    <mergeCell ref="J9:J10"/>
    <mergeCell ref="K9:N9"/>
    <mergeCell ref="O9:R9"/>
    <mergeCell ref="S9:S10"/>
    <mergeCell ref="T9:W9"/>
    <mergeCell ref="X9:AA9"/>
    <mergeCell ref="A3:Q3"/>
    <mergeCell ref="A4:Q4"/>
  </mergeCells>
  <phoneticPr fontId="11"/>
  <printOptions horizontalCentered="1"/>
  <pageMargins left="0.39370078740157483" right="0.39370078740157483" top="0.39370078740157483" bottom="0.19685039370078741" header="0.51181102362204722" footer="0.31496062992125984"/>
  <pageSetup paperSize="9" scale="92" orientation="portrait" r:id="rId1"/>
  <headerFooter alignWithMargins="0"/>
  <colBreaks count="1" manualBreakCount="1">
    <brk id="16" max="45" man="1"/>
  </colBreaks>
  <ignoredErrors>
    <ignoredError sqref="J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85・86</vt:lpstr>
      <vt:lpstr>87・88</vt:lpstr>
      <vt:lpstr>89(1)(2)</vt:lpstr>
      <vt:lpstr>90・91</vt:lpstr>
      <vt:lpstr>92</vt:lpstr>
      <vt:lpstr>92 (つづき)</vt:lpstr>
      <vt:lpstr>'85・86'!Print_Area</vt:lpstr>
      <vt:lpstr>'87・88'!Print_Area</vt:lpstr>
      <vt:lpstr>'89(1)(2)'!Print_Area</vt:lpstr>
      <vt:lpstr>'90・91'!Print_Area</vt:lpstr>
      <vt:lpstr>'92'!Print_Area</vt:lpstr>
      <vt:lpstr>'92 (つづき)'!Print_Area</vt:lpstr>
    </vt:vector>
  </TitlesOfParts>
  <Company>宇部市役所　総務部　総務課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仁井　多加志</dc:creator>
  <cp:lastModifiedBy>松岡 涼介</cp:lastModifiedBy>
  <cp:lastPrinted>2024-03-21T06:13:52Z</cp:lastPrinted>
  <dcterms:created xsi:type="dcterms:W3CDTF">2003-12-01T07:01:33Z</dcterms:created>
  <dcterms:modified xsi:type="dcterms:W3CDTF">2026-04-02T00:28:09Z</dcterms:modified>
</cp:coreProperties>
</file>