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10" activeTab="0"/>
  </bookViews>
  <sheets>
    <sheet name="2022-2023計画書ダウンロード用 " sheetId="1" r:id="rId1"/>
    <sheet name="記入例" sheetId="2" r:id="rId2"/>
  </sheets>
  <definedNames>
    <definedName name="_xlfn.IFERROR" hidden="1">#NAME?</definedName>
    <definedName name="_xlnm.Print_Area" localSheetId="0">'2022-2023計画書ダウンロード用 '!$A$1:$J$48</definedName>
    <definedName name="_xlnm.Print_Area" localSheetId="1">'記入例'!$A$1:$J$48</definedName>
  </definedNames>
  <calcPr fullCalcOnLoad="1"/>
</workbook>
</file>

<file path=xl/sharedStrings.xml><?xml version="1.0" encoding="utf-8"?>
<sst xmlns="http://schemas.openxmlformats.org/spreadsheetml/2006/main" count="206" uniqueCount="50">
  <si>
    <t>排出品目</t>
  </si>
  <si>
    <t>総排出量(A)
[kg/年]
A=B+C</t>
  </si>
  <si>
    <t>廃棄物として処理したもの</t>
  </si>
  <si>
    <t>燃やせるごみ</t>
  </si>
  <si>
    <t>②木くず・剪定枝</t>
  </si>
  <si>
    <t>紙類（資源化）</t>
  </si>
  <si>
    <t>収集・運搬業者</t>
  </si>
  <si>
    <t>資源化したもの</t>
  </si>
  <si>
    <t>小計</t>
  </si>
  <si>
    <t>合計</t>
  </si>
  <si>
    <r>
      <t>別記様式（第７条関係）　</t>
    </r>
    <r>
      <rPr>
        <sz val="12"/>
        <color indexed="8"/>
        <rFont val="ＭＳ ゴシック"/>
        <family val="3"/>
      </rPr>
      <t>事業系一般廃棄物の資源化・減量化計画書</t>
    </r>
  </si>
  <si>
    <t>処理先</t>
  </si>
  <si>
    <t>資源化量(B)
[kg/年]</t>
  </si>
  <si>
    <t>処理量(C)
[kg/年]</t>
  </si>
  <si>
    <t>資源化率
[%]
B/A×100</t>
  </si>
  <si>
    <t>③紙おむつ</t>
  </si>
  <si>
    <t>④その他の燃やせるごみ</t>
  </si>
  <si>
    <t>⑤OA用紙</t>
  </si>
  <si>
    <t>⑥シュレッダー</t>
  </si>
  <si>
    <t>⑦新聞</t>
  </si>
  <si>
    <t>⑧雑誌</t>
  </si>
  <si>
    <t>⑨段ボール</t>
  </si>
  <si>
    <t>⑩紙製容器包装</t>
  </si>
  <si>
    <t>⑪その他の紙類</t>
  </si>
  <si>
    <t>⑫廃食油</t>
  </si>
  <si>
    <t>⑬（　　　　　　　　　）</t>
  </si>
  <si>
    <t>その他</t>
  </si>
  <si>
    <t>　○○商会</t>
  </si>
  <si>
    <t>　宇部市焼却場</t>
  </si>
  <si>
    <t>　○○紙店</t>
  </si>
  <si>
    <t>　□□商会</t>
  </si>
  <si>
    <t>　自己搬入</t>
  </si>
  <si>
    <t>事業所名（　　環境商事（株）　　　　　　　　　　　）</t>
  </si>
  <si>
    <t>　○○商会</t>
  </si>
  <si>
    <t>○○鉱油</t>
  </si>
  <si>
    <t>　○○鉱油</t>
  </si>
  <si>
    <t>　（株）○○</t>
  </si>
  <si>
    <t>　　同上</t>
  </si>
  <si>
    <t>同上</t>
  </si>
  <si>
    <t>①厨芥類（食品廃棄物等）</t>
  </si>
  <si>
    <r>
      <t>(①内の食品ロス</t>
    </r>
    <r>
      <rPr>
        <sz val="10"/>
        <color indexed="10"/>
        <rFont val="ＭＳ ゴシック"/>
        <family val="3"/>
      </rPr>
      <t>※</t>
    </r>
    <r>
      <rPr>
        <sz val="10"/>
        <color indexed="8"/>
        <rFont val="ＭＳ ゴシック"/>
        <family val="3"/>
      </rPr>
      <t>)</t>
    </r>
  </si>
  <si>
    <t>※まだ食べることが可能な食品廃棄物等　例：製造・流通・調理の過程で発生する規格外品・返品・売れ残り、外食事業所における作り過ぎ・食べ残し、廃棄する災害用備蓄食料等</t>
  </si>
  <si>
    <t>フードパンクポスト</t>
  </si>
  <si>
    <t>　○○商会　他</t>
  </si>
  <si>
    <t>食品リサイクル㈱他</t>
  </si>
  <si>
    <t>資源化するもの</t>
  </si>
  <si>
    <t>廃棄物として処理するもの</t>
  </si>
  <si>
    <t>事業所名（　　　　　　　　　　　　　　　　　　　　　）</t>
  </si>
  <si>
    <t>３　前年度実績：２０２２年度（２０２２年４月～２０２３年３月）</t>
  </si>
  <si>
    <t>４　本年度計画：２０２３年度（２０２３年４月～２０２４年３月）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</si>
</sst>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Ｐ明朝"/>
      <family val="1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medium"/>
      <right style="medium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medium"/>
      <top style="medium"/>
      <bottom>
        <color indexed="63"/>
      </bottom>
      <diagonal style="thin"/>
    </border>
    <border>
      <left style="thin"/>
      <right style="medium"/>
      <top style="thin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thin"/>
    </border>
    <border>
      <left style="medium"/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38" fontId="46" fillId="0" borderId="13" xfId="48" applyFont="1" applyFill="1" applyBorder="1" applyAlignment="1">
      <alignment vertical="center"/>
    </xf>
    <xf numFmtId="38" fontId="46" fillId="0" borderId="14" xfId="48" applyFont="1" applyFill="1" applyBorder="1" applyAlignment="1">
      <alignment vertical="center"/>
    </xf>
    <xf numFmtId="38" fontId="46" fillId="0" borderId="15" xfId="48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9" fontId="45" fillId="0" borderId="0" xfId="42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vertical="center"/>
    </xf>
    <xf numFmtId="38" fontId="45" fillId="0" borderId="12" xfId="48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38" fontId="45" fillId="0" borderId="14" xfId="48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38" fontId="45" fillId="0" borderId="16" xfId="48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38" fontId="45" fillId="0" borderId="15" xfId="48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38" fontId="46" fillId="0" borderId="21" xfId="48" applyFont="1" applyFill="1" applyBorder="1" applyAlignment="1">
      <alignment vertical="center"/>
    </xf>
    <xf numFmtId="0" fontId="46" fillId="0" borderId="21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/>
    </xf>
    <xf numFmtId="38" fontId="45" fillId="0" borderId="11" xfId="48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38" fontId="46" fillId="0" borderId="23" xfId="48" applyFont="1" applyFill="1" applyBorder="1" applyAlignment="1">
      <alignment vertical="center"/>
    </xf>
    <xf numFmtId="0" fontId="46" fillId="0" borderId="10" xfId="0" applyFont="1" applyFill="1" applyBorder="1" applyAlignment="1" applyProtection="1">
      <alignment vertical="center"/>
      <protection locked="0"/>
    </xf>
    <xf numFmtId="0" fontId="46" fillId="0" borderId="19" xfId="0" applyFont="1" applyFill="1" applyBorder="1" applyAlignment="1" applyProtection="1">
      <alignment vertical="center"/>
      <protection locked="0"/>
    </xf>
    <xf numFmtId="0" fontId="46" fillId="0" borderId="16" xfId="0" applyFont="1" applyFill="1" applyBorder="1" applyAlignment="1" applyProtection="1">
      <alignment vertical="center"/>
      <protection locked="0"/>
    </xf>
    <xf numFmtId="38" fontId="46" fillId="0" borderId="24" xfId="48" applyFont="1" applyFill="1" applyBorder="1" applyAlignment="1">
      <alignment vertical="center"/>
    </xf>
    <xf numFmtId="0" fontId="45" fillId="0" borderId="18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5" fillId="0" borderId="19" xfId="0" applyFont="1" applyFill="1" applyBorder="1" applyAlignment="1" applyProtection="1">
      <alignment vertical="center"/>
      <protection locked="0"/>
    </xf>
    <xf numFmtId="38" fontId="46" fillId="0" borderId="27" xfId="48" applyFont="1" applyFill="1" applyBorder="1" applyAlignment="1">
      <alignment vertical="center"/>
    </xf>
    <xf numFmtId="38" fontId="46" fillId="0" borderId="28" xfId="48" applyFont="1" applyFill="1" applyBorder="1" applyAlignment="1" applyProtection="1">
      <alignment vertical="center"/>
      <protection locked="0"/>
    </xf>
    <xf numFmtId="0" fontId="46" fillId="0" borderId="29" xfId="0" applyFont="1" applyFill="1" applyBorder="1" applyAlignment="1" applyProtection="1">
      <alignment vertical="center"/>
      <protection locked="0"/>
    </xf>
    <xf numFmtId="0" fontId="46" fillId="0" borderId="30" xfId="0" applyFont="1" applyFill="1" applyBorder="1" applyAlignment="1" applyProtection="1">
      <alignment vertical="center"/>
      <protection locked="0"/>
    </xf>
    <xf numFmtId="38" fontId="46" fillId="0" borderId="27" xfId="48" applyFont="1" applyFill="1" applyBorder="1" applyAlignment="1" applyProtection="1">
      <alignment vertical="center"/>
      <protection locked="0"/>
    </xf>
    <xf numFmtId="0" fontId="46" fillId="0" borderId="28" xfId="0" applyFont="1" applyFill="1" applyBorder="1" applyAlignment="1" applyProtection="1">
      <alignment vertical="center"/>
      <protection locked="0"/>
    </xf>
    <xf numFmtId="38" fontId="46" fillId="0" borderId="16" xfId="48" applyFont="1" applyFill="1" applyBorder="1" applyAlignment="1" applyProtection="1">
      <alignment vertical="center"/>
      <protection locked="0"/>
    </xf>
    <xf numFmtId="38" fontId="46" fillId="0" borderId="15" xfId="48" applyFont="1" applyFill="1" applyBorder="1" applyAlignment="1" applyProtection="1">
      <alignment vertical="center"/>
      <protection locked="0"/>
    </xf>
    <xf numFmtId="0" fontId="46" fillId="0" borderId="31" xfId="0" applyFont="1" applyFill="1" applyBorder="1" applyAlignment="1" applyProtection="1">
      <alignment vertical="center"/>
      <protection locked="0"/>
    </xf>
    <xf numFmtId="0" fontId="46" fillId="0" borderId="18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38" fontId="46" fillId="0" borderId="32" xfId="48" applyFont="1" applyFill="1" applyBorder="1" applyAlignment="1">
      <alignment vertical="center"/>
    </xf>
    <xf numFmtId="38" fontId="46" fillId="0" borderId="33" xfId="48" applyFont="1" applyFill="1" applyBorder="1" applyAlignment="1">
      <alignment vertical="center"/>
    </xf>
    <xf numFmtId="0" fontId="46" fillId="0" borderId="34" xfId="0" applyFont="1" applyFill="1" applyBorder="1" applyAlignment="1">
      <alignment vertical="center"/>
    </xf>
    <xf numFmtId="0" fontId="46" fillId="0" borderId="35" xfId="0" applyFont="1" applyFill="1" applyBorder="1" applyAlignment="1">
      <alignment vertical="center"/>
    </xf>
    <xf numFmtId="0" fontId="46" fillId="0" borderId="32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vertical="center"/>
    </xf>
    <xf numFmtId="38" fontId="46" fillId="0" borderId="37" xfId="48" applyFont="1" applyFill="1" applyBorder="1" applyAlignment="1">
      <alignment vertical="center"/>
    </xf>
    <xf numFmtId="38" fontId="45" fillId="0" borderId="38" xfId="48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0" fontId="45" fillId="0" borderId="40" xfId="0" applyFont="1" applyFill="1" applyBorder="1" applyAlignment="1">
      <alignment vertical="center"/>
    </xf>
    <xf numFmtId="38" fontId="45" fillId="0" borderId="37" xfId="48" applyFont="1" applyFill="1" applyBorder="1" applyAlignment="1">
      <alignment vertical="center"/>
    </xf>
    <xf numFmtId="0" fontId="45" fillId="0" borderId="33" xfId="0" applyFont="1" applyFill="1" applyBorder="1" applyAlignment="1">
      <alignment vertical="center"/>
    </xf>
    <xf numFmtId="0" fontId="45" fillId="0" borderId="41" xfId="0" applyFont="1" applyFill="1" applyBorder="1" applyAlignment="1">
      <alignment vertical="center"/>
    </xf>
    <xf numFmtId="0" fontId="45" fillId="0" borderId="42" xfId="0" applyFont="1" applyFill="1" applyBorder="1" applyAlignment="1">
      <alignment vertical="center"/>
    </xf>
    <xf numFmtId="0" fontId="45" fillId="0" borderId="43" xfId="0" applyFont="1" applyFill="1" applyBorder="1" applyAlignment="1">
      <alignment vertical="center"/>
    </xf>
    <xf numFmtId="0" fontId="46" fillId="0" borderId="37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vertical="center"/>
    </xf>
    <xf numFmtId="176" fontId="46" fillId="0" borderId="13" xfId="48" applyNumberFormat="1" applyFont="1" applyFill="1" applyBorder="1" applyAlignment="1">
      <alignment vertical="center"/>
    </xf>
    <xf numFmtId="176" fontId="45" fillId="0" borderId="13" xfId="48" applyNumberFormat="1" applyFont="1" applyFill="1" applyBorder="1" applyAlignment="1">
      <alignment vertical="center"/>
    </xf>
    <xf numFmtId="176" fontId="45" fillId="0" borderId="11" xfId="48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/>
    </xf>
    <xf numFmtId="176" fontId="46" fillId="0" borderId="45" xfId="48" applyNumberFormat="1" applyFont="1" applyFill="1" applyBorder="1" applyAlignment="1">
      <alignment vertical="center"/>
    </xf>
    <xf numFmtId="38" fontId="45" fillId="0" borderId="33" xfId="48" applyFont="1" applyFill="1" applyBorder="1" applyAlignment="1">
      <alignment vertical="center"/>
    </xf>
    <xf numFmtId="176" fontId="45" fillId="0" borderId="41" xfId="48" applyNumberFormat="1" applyFont="1" applyFill="1" applyBorder="1" applyAlignment="1">
      <alignment vertical="center"/>
    </xf>
    <xf numFmtId="38" fontId="45" fillId="0" borderId="32" xfId="48" applyFont="1" applyFill="1" applyBorder="1" applyAlignment="1">
      <alignment vertical="center"/>
    </xf>
    <xf numFmtId="176" fontId="45" fillId="0" borderId="45" xfId="48" applyNumberFormat="1" applyFont="1" applyFill="1" applyBorder="1" applyAlignment="1">
      <alignment vertical="center"/>
    </xf>
    <xf numFmtId="38" fontId="45" fillId="0" borderId="46" xfId="48" applyFont="1" applyFill="1" applyBorder="1" applyAlignment="1">
      <alignment vertical="center"/>
    </xf>
    <xf numFmtId="0" fontId="45" fillId="0" borderId="47" xfId="0" applyFont="1" applyFill="1" applyBorder="1" applyAlignment="1">
      <alignment vertical="center"/>
    </xf>
    <xf numFmtId="0" fontId="45" fillId="0" borderId="48" xfId="0" applyFont="1" applyFill="1" applyBorder="1" applyAlignment="1">
      <alignment vertical="center"/>
    </xf>
    <xf numFmtId="38" fontId="45" fillId="0" borderId="24" xfId="48" applyFont="1" applyFill="1" applyBorder="1" applyAlignment="1">
      <alignment vertical="center"/>
    </xf>
    <xf numFmtId="0" fontId="45" fillId="0" borderId="46" xfId="0" applyFont="1" applyFill="1" applyBorder="1" applyAlignment="1">
      <alignment vertical="center"/>
    </xf>
    <xf numFmtId="0" fontId="45" fillId="0" borderId="48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textRotation="255"/>
    </xf>
    <xf numFmtId="0" fontId="45" fillId="0" borderId="29" xfId="0" applyFont="1" applyFill="1" applyBorder="1" applyAlignment="1">
      <alignment horizontal="center" vertical="center" textRotation="255"/>
    </xf>
    <xf numFmtId="0" fontId="45" fillId="0" borderId="22" xfId="0" applyFont="1" applyFill="1" applyBorder="1" applyAlignment="1">
      <alignment horizontal="center" vertical="center" textRotation="255"/>
    </xf>
    <xf numFmtId="0" fontId="45" fillId="0" borderId="2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textRotation="255" shrinkToFit="1"/>
    </xf>
    <xf numFmtId="0" fontId="45" fillId="0" borderId="29" xfId="0" applyFont="1" applyFill="1" applyBorder="1" applyAlignment="1">
      <alignment vertical="center" textRotation="255" shrinkToFit="1"/>
    </xf>
    <xf numFmtId="0" fontId="45" fillId="0" borderId="22" xfId="0" applyFont="1" applyFill="1" applyBorder="1" applyAlignment="1">
      <alignment vertical="center" textRotation="255" shrinkToFit="1"/>
    </xf>
    <xf numFmtId="0" fontId="45" fillId="0" borderId="10" xfId="0" applyFont="1" applyFill="1" applyBorder="1" applyAlignment="1">
      <alignment vertical="center" textRotation="255"/>
    </xf>
    <xf numFmtId="0" fontId="45" fillId="0" borderId="29" xfId="0" applyFont="1" applyFill="1" applyBorder="1" applyAlignment="1">
      <alignment vertical="center" textRotation="255"/>
    </xf>
    <xf numFmtId="0" fontId="45" fillId="0" borderId="22" xfId="0" applyFont="1" applyFill="1" applyBorder="1" applyAlignment="1">
      <alignment vertical="center" textRotation="255"/>
    </xf>
    <xf numFmtId="0" fontId="50" fillId="0" borderId="0" xfId="0" applyFont="1" applyAlignment="1">
      <alignment vertical="top"/>
    </xf>
    <xf numFmtId="0" fontId="51" fillId="0" borderId="0" xfId="0" applyFont="1" applyAlignment="1" applyProtection="1">
      <alignment horizontal="left" vertical="center"/>
      <protection locked="0"/>
    </xf>
    <xf numFmtId="0" fontId="51" fillId="0" borderId="49" xfId="0" applyFont="1" applyBorder="1" applyAlignment="1" applyProtection="1">
      <alignment vertical="center"/>
      <protection locked="0"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left" vertical="center" shrinkToFit="1"/>
    </xf>
    <xf numFmtId="0" fontId="51" fillId="0" borderId="0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866775</xdr:colOff>
      <xdr:row>0</xdr:row>
      <xdr:rowOff>104775</xdr:rowOff>
    </xdr:from>
    <xdr:to>
      <xdr:col>9</xdr:col>
      <xdr:colOff>457200</xdr:colOff>
      <xdr:row>2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820150" y="104775"/>
          <a:ext cx="8096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838200</xdr:colOff>
      <xdr:row>24</xdr:row>
      <xdr:rowOff>66675</xdr:rowOff>
    </xdr:from>
    <xdr:to>
      <xdr:col>9</xdr:col>
      <xdr:colOff>457200</xdr:colOff>
      <xdr:row>26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791575" y="8448675"/>
          <a:ext cx="838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SheetLayoutView="100" zoomScalePageLayoutView="0" workbookViewId="0" topLeftCell="A1">
      <selection activeCell="A27" sqref="A27:B28"/>
    </sheetView>
  </sheetViews>
  <sheetFormatPr defaultColWidth="9.00390625" defaultRowHeight="16.5" customHeight="1"/>
  <cols>
    <col min="1" max="1" width="4.421875" style="1" customWidth="1"/>
    <col min="2" max="2" width="21.8515625" style="1" bestFit="1" customWidth="1"/>
    <col min="3" max="4" width="12.421875" style="1" customWidth="1"/>
    <col min="5" max="5" width="18.7109375" style="1" customWidth="1"/>
    <col min="6" max="6" width="18.28125" style="1" customWidth="1"/>
    <col min="7" max="7" width="12.421875" style="1" customWidth="1"/>
    <col min="8" max="8" width="18.7109375" style="1" customWidth="1"/>
    <col min="9" max="9" width="18.28125" style="1" customWidth="1"/>
    <col min="10" max="10" width="9.421875" style="1" customWidth="1"/>
    <col min="11" max="16384" width="9.00390625" style="1" customWidth="1"/>
  </cols>
  <sheetData>
    <row r="1" spans="1:10" ht="21" customHeight="1">
      <c r="A1" s="109" t="s">
        <v>10</v>
      </c>
      <c r="B1" s="109"/>
      <c r="C1" s="109"/>
      <c r="D1" s="109"/>
      <c r="E1" s="109"/>
      <c r="F1" s="109"/>
      <c r="G1" s="110" t="s">
        <v>47</v>
      </c>
      <c r="H1" s="110"/>
      <c r="I1" s="110"/>
      <c r="J1" s="110"/>
    </row>
    <row r="2" spans="1:10" ht="14.25" customHeight="1">
      <c r="A2" s="111" t="s">
        <v>48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13" customFormat="1" ht="15" customHeight="1">
      <c r="A3" s="102" t="s">
        <v>0</v>
      </c>
      <c r="B3" s="102"/>
      <c r="C3" s="100" t="s">
        <v>1</v>
      </c>
      <c r="D3" s="102" t="s">
        <v>7</v>
      </c>
      <c r="E3" s="102"/>
      <c r="F3" s="102"/>
      <c r="G3" s="102" t="s">
        <v>2</v>
      </c>
      <c r="H3" s="102"/>
      <c r="I3" s="102"/>
      <c r="J3" s="100" t="s">
        <v>14</v>
      </c>
    </row>
    <row r="4" spans="1:10" ht="27" customHeight="1" thickBot="1">
      <c r="A4" s="112"/>
      <c r="B4" s="112"/>
      <c r="C4" s="101"/>
      <c r="D4" s="2" t="s">
        <v>12</v>
      </c>
      <c r="E4" s="14" t="s">
        <v>6</v>
      </c>
      <c r="F4" s="14" t="s">
        <v>11</v>
      </c>
      <c r="G4" s="15" t="s">
        <v>13</v>
      </c>
      <c r="H4" s="14" t="s">
        <v>6</v>
      </c>
      <c r="I4" s="14" t="s">
        <v>11</v>
      </c>
      <c r="J4" s="101"/>
    </row>
    <row r="5" spans="1:10" ht="30" customHeight="1">
      <c r="A5" s="103" t="s">
        <v>3</v>
      </c>
      <c r="B5" s="63" t="s">
        <v>39</v>
      </c>
      <c r="C5" s="64">
        <v>0</v>
      </c>
      <c r="D5" s="65"/>
      <c r="E5" s="66"/>
      <c r="F5" s="74"/>
      <c r="G5" s="68"/>
      <c r="H5" s="69"/>
      <c r="I5" s="71"/>
      <c r="J5" s="73" t="str">
        <f>IF(ISERROR(D5/C5*100),"-",ROUND(D5/C5*100,0)&amp;"%")</f>
        <v>-</v>
      </c>
    </row>
    <row r="6" spans="1:10" ht="30" customHeight="1">
      <c r="A6" s="104"/>
      <c r="B6" s="78" t="s">
        <v>40</v>
      </c>
      <c r="C6" s="75">
        <v>0</v>
      </c>
      <c r="D6" s="77">
        <v>0</v>
      </c>
      <c r="E6" s="67"/>
      <c r="F6" s="30"/>
      <c r="G6" s="76">
        <v>0</v>
      </c>
      <c r="H6" s="70"/>
      <c r="I6" s="72"/>
      <c r="J6" s="33" t="str">
        <f aca="true" t="shared" si="0" ref="J6:J22">IF(ISERROR(D6/C6*100),"-",ROUND(D6/C6*100,0)&amp;"%")</f>
        <v>-</v>
      </c>
    </row>
    <row r="7" spans="1:10" ht="30" customHeight="1">
      <c r="A7" s="104"/>
      <c r="B7" s="16" t="s">
        <v>4</v>
      </c>
      <c r="C7" s="6">
        <f>D7+G7</f>
        <v>0</v>
      </c>
      <c r="D7" s="17"/>
      <c r="E7" s="18"/>
      <c r="F7" s="16"/>
      <c r="G7" s="19"/>
      <c r="H7" s="20"/>
      <c r="I7" s="16"/>
      <c r="J7" s="21" t="str">
        <f t="shared" si="0"/>
        <v>-</v>
      </c>
    </row>
    <row r="8" spans="1:10" ht="30" customHeight="1">
      <c r="A8" s="104"/>
      <c r="B8" s="16" t="s">
        <v>15</v>
      </c>
      <c r="C8" s="6">
        <f>D8+G8</f>
        <v>0</v>
      </c>
      <c r="D8" s="22"/>
      <c r="E8" s="23"/>
      <c r="F8" s="24"/>
      <c r="G8" s="25"/>
      <c r="H8" s="26"/>
      <c r="I8" s="24"/>
      <c r="J8" s="21" t="str">
        <f t="shared" si="0"/>
        <v>-</v>
      </c>
    </row>
    <row r="9" spans="1:10" ht="30" customHeight="1" thickBot="1">
      <c r="A9" s="104"/>
      <c r="B9" s="16" t="s">
        <v>16</v>
      </c>
      <c r="C9" s="7">
        <f>D9+G9</f>
        <v>0</v>
      </c>
      <c r="D9" s="22"/>
      <c r="E9" s="23"/>
      <c r="F9" s="24"/>
      <c r="G9" s="25"/>
      <c r="H9" s="26"/>
      <c r="I9" s="24"/>
      <c r="J9" s="21" t="str">
        <f t="shared" si="0"/>
        <v>-</v>
      </c>
    </row>
    <row r="10" spans="1:10" ht="30" customHeight="1" thickBot="1">
      <c r="A10" s="105"/>
      <c r="B10" s="40" t="s">
        <v>8</v>
      </c>
      <c r="C10" s="28">
        <f>SUM(C5,C7,C8,C9)</f>
        <v>0</v>
      </c>
      <c r="D10" s="35">
        <f>SUM(D5,D7,D8,D9)</f>
        <v>0</v>
      </c>
      <c r="E10" s="41"/>
      <c r="F10" s="42"/>
      <c r="G10" s="28">
        <f>SUM(G5,G7,G8,G9)</f>
        <v>0</v>
      </c>
      <c r="H10" s="41"/>
      <c r="I10" s="42"/>
      <c r="J10" s="29" t="str">
        <f>IF(ISERROR(D10/C10*100),"-",ROUND(D10/C10*100,0)&amp;"%")</f>
        <v>-</v>
      </c>
    </row>
    <row r="11" spans="1:10" ht="30" customHeight="1">
      <c r="A11" s="106" t="s">
        <v>5</v>
      </c>
      <c r="B11" s="16" t="s">
        <v>17</v>
      </c>
      <c r="C11" s="5">
        <f aca="true" t="shared" si="1" ref="C11:C17">G11+D11</f>
        <v>0</v>
      </c>
      <c r="D11" s="31"/>
      <c r="E11" s="32"/>
      <c r="F11" s="30"/>
      <c r="G11" s="5"/>
      <c r="H11" s="3"/>
      <c r="I11" s="9"/>
      <c r="J11" s="33" t="str">
        <f t="shared" si="0"/>
        <v>-</v>
      </c>
    </row>
    <row r="12" spans="1:10" ht="30" customHeight="1">
      <c r="A12" s="107"/>
      <c r="B12" s="16" t="s">
        <v>18</v>
      </c>
      <c r="C12" s="6">
        <f t="shared" si="1"/>
        <v>0</v>
      </c>
      <c r="D12" s="31"/>
      <c r="E12" s="32"/>
      <c r="F12" s="30"/>
      <c r="G12" s="6"/>
      <c r="H12" s="4"/>
      <c r="I12" s="10"/>
      <c r="J12" s="21" t="str">
        <f t="shared" si="0"/>
        <v>-</v>
      </c>
    </row>
    <row r="13" spans="1:10" ht="30" customHeight="1">
      <c r="A13" s="107"/>
      <c r="B13" s="16" t="s">
        <v>19</v>
      </c>
      <c r="C13" s="6">
        <f t="shared" si="1"/>
        <v>0</v>
      </c>
      <c r="D13" s="31"/>
      <c r="E13" s="32"/>
      <c r="F13" s="30"/>
      <c r="G13" s="6"/>
      <c r="H13" s="4"/>
      <c r="I13" s="10"/>
      <c r="J13" s="21" t="str">
        <f t="shared" si="0"/>
        <v>-</v>
      </c>
    </row>
    <row r="14" spans="1:10" ht="30" customHeight="1">
      <c r="A14" s="107"/>
      <c r="B14" s="16" t="s">
        <v>20</v>
      </c>
      <c r="C14" s="6">
        <f t="shared" si="1"/>
        <v>0</v>
      </c>
      <c r="D14" s="17"/>
      <c r="E14" s="18"/>
      <c r="F14" s="16"/>
      <c r="G14" s="6"/>
      <c r="H14" s="4"/>
      <c r="I14" s="10"/>
      <c r="J14" s="21" t="str">
        <f t="shared" si="0"/>
        <v>-</v>
      </c>
    </row>
    <row r="15" spans="1:10" ht="30" customHeight="1">
      <c r="A15" s="107"/>
      <c r="B15" s="16" t="s">
        <v>21</v>
      </c>
      <c r="C15" s="6">
        <f t="shared" si="1"/>
        <v>0</v>
      </c>
      <c r="D15" s="17"/>
      <c r="E15" s="18"/>
      <c r="F15" s="16"/>
      <c r="G15" s="6"/>
      <c r="H15" s="4"/>
      <c r="I15" s="10"/>
      <c r="J15" s="21" t="str">
        <f t="shared" si="0"/>
        <v>-</v>
      </c>
    </row>
    <row r="16" spans="1:10" ht="30" customHeight="1">
      <c r="A16" s="107"/>
      <c r="B16" s="16" t="s">
        <v>22</v>
      </c>
      <c r="C16" s="6">
        <f t="shared" si="1"/>
        <v>0</v>
      </c>
      <c r="D16" s="17"/>
      <c r="E16" s="18"/>
      <c r="F16" s="16"/>
      <c r="G16" s="6"/>
      <c r="H16" s="4"/>
      <c r="I16" s="10"/>
      <c r="J16" s="21" t="str">
        <f t="shared" si="0"/>
        <v>-</v>
      </c>
    </row>
    <row r="17" spans="1:10" ht="30" customHeight="1" thickBot="1">
      <c r="A17" s="107"/>
      <c r="B17" s="16" t="s">
        <v>23</v>
      </c>
      <c r="C17" s="7">
        <f t="shared" si="1"/>
        <v>0</v>
      </c>
      <c r="D17" s="22"/>
      <c r="E17" s="23"/>
      <c r="F17" s="24"/>
      <c r="G17" s="7"/>
      <c r="H17" s="8"/>
      <c r="I17" s="11"/>
      <c r="J17" s="27" t="str">
        <f t="shared" si="0"/>
        <v>-</v>
      </c>
    </row>
    <row r="18" spans="1:10" ht="30" customHeight="1" thickBot="1">
      <c r="A18" s="108"/>
      <c r="B18" s="40" t="s">
        <v>8</v>
      </c>
      <c r="C18" s="28">
        <f>SUM(C11:C17)</f>
        <v>0</v>
      </c>
      <c r="D18" s="35">
        <f>SUM(D11:D17)</f>
        <v>0</v>
      </c>
      <c r="E18" s="41"/>
      <c r="F18" s="42"/>
      <c r="G18" s="28">
        <f>SUM(G11:G17)</f>
        <v>0</v>
      </c>
      <c r="H18" s="41"/>
      <c r="I18" s="42"/>
      <c r="J18" s="29" t="str">
        <f t="shared" si="0"/>
        <v>-</v>
      </c>
    </row>
    <row r="19" spans="1:10" ht="30" customHeight="1">
      <c r="A19" s="92" t="s">
        <v>26</v>
      </c>
      <c r="B19" s="43" t="s">
        <v>24</v>
      </c>
      <c r="C19" s="44">
        <f>G19+D19</f>
        <v>0</v>
      </c>
      <c r="D19" s="45"/>
      <c r="E19" s="46"/>
      <c r="F19" s="47"/>
      <c r="G19" s="48"/>
      <c r="H19" s="49"/>
      <c r="I19" s="47"/>
      <c r="J19" s="33" t="str">
        <f t="shared" si="0"/>
        <v>-</v>
      </c>
    </row>
    <row r="20" spans="1:10" ht="30" customHeight="1" thickBot="1">
      <c r="A20" s="93"/>
      <c r="B20" s="43" t="s">
        <v>25</v>
      </c>
      <c r="C20" s="39">
        <f>G20+D20</f>
        <v>0</v>
      </c>
      <c r="D20" s="50"/>
      <c r="E20" s="36"/>
      <c r="F20" s="37"/>
      <c r="G20" s="51"/>
      <c r="H20" s="38"/>
      <c r="I20" s="37"/>
      <c r="J20" s="33" t="str">
        <f t="shared" si="0"/>
        <v>-</v>
      </c>
    </row>
    <row r="21" spans="1:10" ht="30" customHeight="1" thickBot="1">
      <c r="A21" s="94"/>
      <c r="B21" s="40" t="s">
        <v>8</v>
      </c>
      <c r="C21" s="58">
        <f>SUM(C19:C20)</f>
        <v>0</v>
      </c>
      <c r="D21" s="59">
        <f>SUM(D19:D20)</f>
        <v>0</v>
      </c>
      <c r="E21" s="60"/>
      <c r="F21" s="61"/>
      <c r="G21" s="58">
        <f>SUM(G19:G20)</f>
        <v>0</v>
      </c>
      <c r="H21" s="60"/>
      <c r="I21" s="61"/>
      <c r="J21" s="62" t="str">
        <f t="shared" si="0"/>
        <v>-</v>
      </c>
    </row>
    <row r="22" spans="1:10" ht="30" customHeight="1" thickBot="1">
      <c r="A22" s="95" t="s">
        <v>9</v>
      </c>
      <c r="B22" s="96"/>
      <c r="C22" s="28">
        <f>SUM(C10,C18,C21)</f>
        <v>0</v>
      </c>
      <c r="D22" s="35">
        <f>SUM(D10,D18,D21)</f>
        <v>0</v>
      </c>
      <c r="E22" s="41"/>
      <c r="F22" s="42"/>
      <c r="G22" s="28">
        <f>SUM(G10,G18,G21)</f>
        <v>0</v>
      </c>
      <c r="H22" s="41"/>
      <c r="I22" s="42"/>
      <c r="J22" s="29" t="str">
        <f t="shared" si="0"/>
        <v>-</v>
      </c>
    </row>
    <row r="23" spans="1:10" ht="21" customHeight="1">
      <c r="A23" s="97" t="s">
        <v>41</v>
      </c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21" customHeight="1">
      <c r="A24" s="99">
        <v>2</v>
      </c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21" customHeight="1">
      <c r="A25" s="109" t="s">
        <v>10</v>
      </c>
      <c r="B25" s="109"/>
      <c r="C25" s="109"/>
      <c r="D25" s="109"/>
      <c r="E25" s="109"/>
      <c r="F25" s="109"/>
      <c r="G25" s="110" t="str">
        <f>G1</f>
        <v>事業所名（　　　　　　　　　　　　　　　　　　　　　）</v>
      </c>
      <c r="H25" s="110"/>
      <c r="I25" s="110"/>
      <c r="J25" s="110"/>
    </row>
    <row r="26" spans="1:10" s="13" customFormat="1" ht="15" customHeight="1">
      <c r="A26" s="111" t="s">
        <v>49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s="57" customFormat="1" ht="15" customHeight="1">
      <c r="A27" s="102" t="s">
        <v>0</v>
      </c>
      <c r="B27" s="102"/>
      <c r="C27" s="100" t="s">
        <v>1</v>
      </c>
      <c r="D27" s="102" t="s">
        <v>45</v>
      </c>
      <c r="E27" s="102"/>
      <c r="F27" s="102"/>
      <c r="G27" s="102" t="s">
        <v>46</v>
      </c>
      <c r="H27" s="102"/>
      <c r="I27" s="102"/>
      <c r="J27" s="100" t="s">
        <v>14</v>
      </c>
    </row>
    <row r="28" spans="1:10" ht="27" customHeight="1" thickBot="1">
      <c r="A28" s="112"/>
      <c r="B28" s="112"/>
      <c r="C28" s="101"/>
      <c r="D28" s="2" t="s">
        <v>12</v>
      </c>
      <c r="E28" s="54" t="s">
        <v>6</v>
      </c>
      <c r="F28" s="54" t="s">
        <v>11</v>
      </c>
      <c r="G28" s="55" t="s">
        <v>13</v>
      </c>
      <c r="H28" s="54" t="s">
        <v>6</v>
      </c>
      <c r="I28" s="54" t="s">
        <v>11</v>
      </c>
      <c r="J28" s="101"/>
    </row>
    <row r="29" spans="1:10" ht="30" customHeight="1">
      <c r="A29" s="103" t="s">
        <v>3</v>
      </c>
      <c r="B29" s="63" t="s">
        <v>39</v>
      </c>
      <c r="C29" s="64">
        <v>0</v>
      </c>
      <c r="D29" s="65"/>
      <c r="E29" s="66"/>
      <c r="F29" s="74"/>
      <c r="G29" s="68"/>
      <c r="H29" s="69"/>
      <c r="I29" s="71"/>
      <c r="J29" s="73" t="str">
        <f aca="true" t="shared" si="2" ref="J29:J34">IF(ISERROR(D29/C29*100),"-",ROUND(D29/C29*100,0)&amp;"%")</f>
        <v>-</v>
      </c>
    </row>
    <row r="30" spans="1:10" ht="30" customHeight="1">
      <c r="A30" s="104"/>
      <c r="B30" s="78" t="s">
        <v>40</v>
      </c>
      <c r="C30" s="75">
        <v>0</v>
      </c>
      <c r="D30" s="77">
        <v>0</v>
      </c>
      <c r="E30" s="67"/>
      <c r="F30" s="30"/>
      <c r="G30" s="76">
        <v>0</v>
      </c>
      <c r="H30" s="70"/>
      <c r="I30" s="72"/>
      <c r="J30" s="33" t="str">
        <f t="shared" si="2"/>
        <v>-</v>
      </c>
    </row>
    <row r="31" spans="1:10" ht="30" customHeight="1">
      <c r="A31" s="104"/>
      <c r="B31" s="16" t="s">
        <v>4</v>
      </c>
      <c r="C31" s="6">
        <f>D31+G31</f>
        <v>0</v>
      </c>
      <c r="D31" s="17"/>
      <c r="E31" s="18"/>
      <c r="F31" s="16"/>
      <c r="G31" s="19"/>
      <c r="H31" s="20"/>
      <c r="I31" s="16"/>
      <c r="J31" s="21" t="str">
        <f t="shared" si="2"/>
        <v>-</v>
      </c>
    </row>
    <row r="32" spans="1:10" ht="30" customHeight="1">
      <c r="A32" s="104"/>
      <c r="B32" s="16" t="s">
        <v>15</v>
      </c>
      <c r="C32" s="6">
        <f>D32+G32</f>
        <v>0</v>
      </c>
      <c r="D32" s="22"/>
      <c r="E32" s="23"/>
      <c r="F32" s="24"/>
      <c r="G32" s="25"/>
      <c r="H32" s="26"/>
      <c r="I32" s="24"/>
      <c r="J32" s="21" t="str">
        <f t="shared" si="2"/>
        <v>-</v>
      </c>
    </row>
    <row r="33" spans="1:10" ht="30" customHeight="1" thickBot="1">
      <c r="A33" s="104"/>
      <c r="B33" s="16" t="s">
        <v>16</v>
      </c>
      <c r="C33" s="7">
        <f>D33+G33</f>
        <v>0</v>
      </c>
      <c r="D33" s="22"/>
      <c r="E33" s="23"/>
      <c r="F33" s="24"/>
      <c r="G33" s="25"/>
      <c r="H33" s="26"/>
      <c r="I33" s="24"/>
      <c r="J33" s="21" t="str">
        <f t="shared" si="2"/>
        <v>-</v>
      </c>
    </row>
    <row r="34" spans="1:10" ht="30" customHeight="1" thickBot="1">
      <c r="A34" s="105"/>
      <c r="B34" s="56" t="s">
        <v>8</v>
      </c>
      <c r="C34" s="28">
        <f>SUM(C29,C31,C32,C33)</f>
        <v>0</v>
      </c>
      <c r="D34" s="35">
        <f>SUM(D29,D31,D32,D33)</f>
        <v>0</v>
      </c>
      <c r="E34" s="41"/>
      <c r="F34" s="42"/>
      <c r="G34" s="28">
        <f>SUM(G29,G31,G32,G33)</f>
        <v>0</v>
      </c>
      <c r="H34" s="41"/>
      <c r="I34" s="42"/>
      <c r="J34" s="29" t="str">
        <f t="shared" si="2"/>
        <v>-</v>
      </c>
    </row>
    <row r="35" spans="1:10" ht="30" customHeight="1">
      <c r="A35" s="106" t="s">
        <v>5</v>
      </c>
      <c r="B35" s="16" t="s">
        <v>17</v>
      </c>
      <c r="C35" s="5">
        <f aca="true" t="shared" si="3" ref="C35:C41">G35+D35</f>
        <v>0</v>
      </c>
      <c r="D35" s="31"/>
      <c r="E35" s="32"/>
      <c r="F35" s="30"/>
      <c r="G35" s="5"/>
      <c r="H35" s="3"/>
      <c r="I35" s="9"/>
      <c r="J35" s="33" t="str">
        <f aca="true" t="shared" si="4" ref="J35:J46">IF(ISERROR(D35/C35*100),"-",ROUND(D35/C35*100,0)&amp;"%")</f>
        <v>-</v>
      </c>
    </row>
    <row r="36" spans="1:10" ht="30" customHeight="1">
      <c r="A36" s="107"/>
      <c r="B36" s="16" t="s">
        <v>18</v>
      </c>
      <c r="C36" s="6">
        <f t="shared" si="3"/>
        <v>0</v>
      </c>
      <c r="D36" s="31"/>
      <c r="E36" s="32"/>
      <c r="F36" s="30"/>
      <c r="G36" s="6"/>
      <c r="H36" s="4"/>
      <c r="I36" s="10"/>
      <c r="J36" s="21" t="str">
        <f t="shared" si="4"/>
        <v>-</v>
      </c>
    </row>
    <row r="37" spans="1:10" ht="30" customHeight="1">
      <c r="A37" s="107"/>
      <c r="B37" s="16" t="s">
        <v>19</v>
      </c>
      <c r="C37" s="6">
        <f t="shared" si="3"/>
        <v>0</v>
      </c>
      <c r="D37" s="31"/>
      <c r="E37" s="32"/>
      <c r="F37" s="30"/>
      <c r="G37" s="6"/>
      <c r="H37" s="4"/>
      <c r="I37" s="10"/>
      <c r="J37" s="21" t="str">
        <f t="shared" si="4"/>
        <v>-</v>
      </c>
    </row>
    <row r="38" spans="1:10" ht="30" customHeight="1">
      <c r="A38" s="107"/>
      <c r="B38" s="16" t="s">
        <v>20</v>
      </c>
      <c r="C38" s="6">
        <f t="shared" si="3"/>
        <v>0</v>
      </c>
      <c r="D38" s="17"/>
      <c r="E38" s="18"/>
      <c r="F38" s="16"/>
      <c r="G38" s="6"/>
      <c r="H38" s="4"/>
      <c r="I38" s="10"/>
      <c r="J38" s="21" t="str">
        <f t="shared" si="4"/>
        <v>-</v>
      </c>
    </row>
    <row r="39" spans="1:10" ht="30" customHeight="1">
      <c r="A39" s="107"/>
      <c r="B39" s="16" t="s">
        <v>21</v>
      </c>
      <c r="C39" s="6">
        <f t="shared" si="3"/>
        <v>0</v>
      </c>
      <c r="D39" s="17"/>
      <c r="E39" s="18"/>
      <c r="F39" s="16"/>
      <c r="G39" s="6"/>
      <c r="H39" s="4"/>
      <c r="I39" s="10"/>
      <c r="J39" s="21" t="str">
        <f t="shared" si="4"/>
        <v>-</v>
      </c>
    </row>
    <row r="40" spans="1:10" ht="30" customHeight="1">
      <c r="A40" s="107"/>
      <c r="B40" s="16" t="s">
        <v>22</v>
      </c>
      <c r="C40" s="6">
        <f t="shared" si="3"/>
        <v>0</v>
      </c>
      <c r="D40" s="17"/>
      <c r="E40" s="18"/>
      <c r="F40" s="16"/>
      <c r="G40" s="6"/>
      <c r="H40" s="4"/>
      <c r="I40" s="10"/>
      <c r="J40" s="21" t="str">
        <f t="shared" si="4"/>
        <v>-</v>
      </c>
    </row>
    <row r="41" spans="1:10" ht="30" customHeight="1" thickBot="1">
      <c r="A41" s="107"/>
      <c r="B41" s="16" t="s">
        <v>23</v>
      </c>
      <c r="C41" s="7">
        <f t="shared" si="3"/>
        <v>0</v>
      </c>
      <c r="D41" s="22"/>
      <c r="E41" s="23"/>
      <c r="F41" s="24"/>
      <c r="G41" s="7"/>
      <c r="H41" s="8"/>
      <c r="I41" s="11"/>
      <c r="J41" s="27" t="str">
        <f t="shared" si="4"/>
        <v>-</v>
      </c>
    </row>
    <row r="42" spans="1:10" ht="30" customHeight="1" thickBot="1">
      <c r="A42" s="108"/>
      <c r="B42" s="56" t="s">
        <v>8</v>
      </c>
      <c r="C42" s="28">
        <f>SUM(C35:C41)</f>
        <v>0</v>
      </c>
      <c r="D42" s="35">
        <f>SUM(D35:D41)</f>
        <v>0</v>
      </c>
      <c r="E42" s="41"/>
      <c r="F42" s="42"/>
      <c r="G42" s="28">
        <f>SUM(G35:G41)</f>
        <v>0</v>
      </c>
      <c r="H42" s="41"/>
      <c r="I42" s="42"/>
      <c r="J42" s="29" t="str">
        <f t="shared" si="4"/>
        <v>-</v>
      </c>
    </row>
    <row r="43" spans="1:10" ht="30" customHeight="1">
      <c r="A43" s="92" t="s">
        <v>26</v>
      </c>
      <c r="B43" s="43" t="s">
        <v>24</v>
      </c>
      <c r="C43" s="44">
        <f>G43+D43</f>
        <v>0</v>
      </c>
      <c r="D43" s="45"/>
      <c r="E43" s="46"/>
      <c r="F43" s="47"/>
      <c r="G43" s="48"/>
      <c r="H43" s="49"/>
      <c r="I43" s="47"/>
      <c r="J43" s="33" t="str">
        <f t="shared" si="4"/>
        <v>-</v>
      </c>
    </row>
    <row r="44" spans="1:10" ht="30" customHeight="1" thickBot="1">
      <c r="A44" s="93"/>
      <c r="B44" s="43" t="s">
        <v>25</v>
      </c>
      <c r="C44" s="39">
        <f>G44+D44</f>
        <v>0</v>
      </c>
      <c r="D44" s="50"/>
      <c r="E44" s="36"/>
      <c r="F44" s="37"/>
      <c r="G44" s="51"/>
      <c r="H44" s="38"/>
      <c r="I44" s="37"/>
      <c r="J44" s="33" t="str">
        <f t="shared" si="4"/>
        <v>-</v>
      </c>
    </row>
    <row r="45" spans="1:10" ht="30" customHeight="1" thickBot="1">
      <c r="A45" s="94"/>
      <c r="B45" s="56" t="s">
        <v>8</v>
      </c>
      <c r="C45" s="58">
        <f>SUM(C43:C44)</f>
        <v>0</v>
      </c>
      <c r="D45" s="59">
        <f>SUM(D43:D44)</f>
        <v>0</v>
      </c>
      <c r="E45" s="60"/>
      <c r="F45" s="61"/>
      <c r="G45" s="58">
        <f>SUM(G43:G44)</f>
        <v>0</v>
      </c>
      <c r="H45" s="60"/>
      <c r="I45" s="61"/>
      <c r="J45" s="62" t="str">
        <f t="shared" si="4"/>
        <v>-</v>
      </c>
    </row>
    <row r="46" spans="1:10" ht="30" customHeight="1" thickBot="1">
      <c r="A46" s="95" t="s">
        <v>9</v>
      </c>
      <c r="B46" s="96"/>
      <c r="C46" s="28">
        <f>SUM(C34,C42,C45)</f>
        <v>0</v>
      </c>
      <c r="D46" s="35">
        <f>SUM(D34,D42,D45)</f>
        <v>0</v>
      </c>
      <c r="E46" s="41"/>
      <c r="F46" s="42"/>
      <c r="G46" s="28">
        <f>SUM(G34,G42,G45)</f>
        <v>0</v>
      </c>
      <c r="H46" s="41"/>
      <c r="I46" s="42"/>
      <c r="J46" s="29" t="str">
        <f t="shared" si="4"/>
        <v>-</v>
      </c>
    </row>
    <row r="47" spans="1:10" ht="21" customHeight="1">
      <c r="A47" s="97" t="s">
        <v>41</v>
      </c>
      <c r="B47" s="98"/>
      <c r="C47" s="98"/>
      <c r="D47" s="98"/>
      <c r="E47" s="98"/>
      <c r="F47" s="98"/>
      <c r="G47" s="98"/>
      <c r="H47" s="98"/>
      <c r="I47" s="98"/>
      <c r="J47" s="98"/>
    </row>
    <row r="48" spans="1:10" ht="21" customHeight="1">
      <c r="A48" s="99">
        <v>3</v>
      </c>
      <c r="B48" s="99"/>
      <c r="C48" s="99"/>
      <c r="D48" s="99"/>
      <c r="E48" s="99"/>
      <c r="F48" s="99"/>
      <c r="G48" s="99"/>
      <c r="H48" s="99"/>
      <c r="I48" s="99"/>
      <c r="J48" s="99"/>
    </row>
  </sheetData>
  <sheetProtection/>
  <mergeCells count="28">
    <mergeCell ref="A27:B28"/>
    <mergeCell ref="A19:A21"/>
    <mergeCell ref="A26:J26"/>
    <mergeCell ref="A5:A10"/>
    <mergeCell ref="A11:A18"/>
    <mergeCell ref="A22:B22"/>
    <mergeCell ref="A24:J24"/>
    <mergeCell ref="A25:F25"/>
    <mergeCell ref="G25:J25"/>
    <mergeCell ref="A23:J23"/>
    <mergeCell ref="A1:F1"/>
    <mergeCell ref="G1:J1"/>
    <mergeCell ref="A2:J2"/>
    <mergeCell ref="A3:B4"/>
    <mergeCell ref="C3:C4"/>
    <mergeCell ref="G3:I3"/>
    <mergeCell ref="D3:F3"/>
    <mergeCell ref="J3:J4"/>
    <mergeCell ref="A43:A45"/>
    <mergeCell ref="A46:B46"/>
    <mergeCell ref="A47:J47"/>
    <mergeCell ref="A48:J48"/>
    <mergeCell ref="C27:C28"/>
    <mergeCell ref="D27:F27"/>
    <mergeCell ref="G27:I27"/>
    <mergeCell ref="J27:J28"/>
    <mergeCell ref="A29:A34"/>
    <mergeCell ref="A35:A42"/>
  </mergeCells>
  <dataValidations count="2">
    <dataValidation allowBlank="1" showInputMessage="1" showErrorMessage="1" imeMode="on" sqref="G25:J25 E5:F9 H5:I9 A2:J2 B19:B20 E11:F17 H19:I20 E19:F20 A26:J26 E29:F33 H29:I33 B43:B44 E35:F41 H43:I44 E43:F44"/>
    <dataValidation allowBlank="1" showInputMessage="1" showErrorMessage="1" imeMode="off" sqref="G5:G9 D5:D9 D11:D17 D19:D20 G19:G20 G29:G33 D29:D33 D35:D41 D43:D44 G43:G44"/>
  </dataValidations>
  <printOptions horizontalCentered="1"/>
  <pageMargins left="0.3937007874015748" right="0.3937007874015748" top="0.6692913385826772" bottom="0.1968503937007874" header="0.31496062992125984" footer="0.31496062992125984"/>
  <pageSetup fitToWidth="0" horizontalDpi="600" verticalDpi="600" orientation="landscape" paperSize="9" scale="85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6.5" customHeight="1"/>
  <cols>
    <col min="1" max="1" width="4.421875" style="1" customWidth="1"/>
    <col min="2" max="2" width="21.8515625" style="1" bestFit="1" customWidth="1"/>
    <col min="3" max="4" width="12.421875" style="1" customWidth="1"/>
    <col min="5" max="5" width="18.7109375" style="1" customWidth="1"/>
    <col min="6" max="6" width="18.28125" style="1" customWidth="1"/>
    <col min="7" max="7" width="12.421875" style="1" customWidth="1"/>
    <col min="8" max="8" width="18.7109375" style="1" customWidth="1"/>
    <col min="9" max="9" width="18.28125" style="1" customWidth="1"/>
    <col min="10" max="10" width="9.28125" style="1" customWidth="1"/>
    <col min="11" max="16384" width="9.00390625" style="1" customWidth="1"/>
  </cols>
  <sheetData>
    <row r="1" spans="1:10" ht="21" customHeight="1">
      <c r="A1" s="109" t="s">
        <v>10</v>
      </c>
      <c r="B1" s="109"/>
      <c r="C1" s="109"/>
      <c r="D1" s="109"/>
      <c r="E1" s="109"/>
      <c r="F1" s="109"/>
      <c r="G1" s="110" t="s">
        <v>32</v>
      </c>
      <c r="H1" s="110"/>
      <c r="I1" s="110"/>
      <c r="J1" s="110"/>
    </row>
    <row r="2" spans="1:10" ht="15" customHeight="1">
      <c r="A2" s="111" t="s">
        <v>48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13" customFormat="1" ht="15" customHeight="1">
      <c r="A3" s="102" t="s">
        <v>0</v>
      </c>
      <c r="B3" s="102"/>
      <c r="C3" s="100" t="s">
        <v>1</v>
      </c>
      <c r="D3" s="102" t="s">
        <v>7</v>
      </c>
      <c r="E3" s="102"/>
      <c r="F3" s="102"/>
      <c r="G3" s="102" t="s">
        <v>2</v>
      </c>
      <c r="H3" s="102"/>
      <c r="I3" s="102"/>
      <c r="J3" s="100" t="s">
        <v>14</v>
      </c>
    </row>
    <row r="4" spans="1:10" ht="27" customHeight="1" thickBot="1">
      <c r="A4" s="112"/>
      <c r="B4" s="112"/>
      <c r="C4" s="101"/>
      <c r="D4" s="2" t="s">
        <v>12</v>
      </c>
      <c r="E4" s="14" t="s">
        <v>6</v>
      </c>
      <c r="F4" s="14" t="s">
        <v>11</v>
      </c>
      <c r="G4" s="15" t="s">
        <v>13</v>
      </c>
      <c r="H4" s="14" t="s">
        <v>6</v>
      </c>
      <c r="I4" s="14" t="s">
        <v>11</v>
      </c>
      <c r="J4" s="101"/>
    </row>
    <row r="5" spans="1:10" ht="30" customHeight="1">
      <c r="A5" s="103" t="s">
        <v>3</v>
      </c>
      <c r="B5" s="63" t="s">
        <v>39</v>
      </c>
      <c r="C5" s="58">
        <f>D5+G5</f>
        <v>10700</v>
      </c>
      <c r="D5" s="80">
        <v>800</v>
      </c>
      <c r="E5" s="66" t="s">
        <v>43</v>
      </c>
      <c r="F5" s="71" t="s">
        <v>44</v>
      </c>
      <c r="G5" s="82">
        <v>9900</v>
      </c>
      <c r="H5" s="69" t="s">
        <v>27</v>
      </c>
      <c r="I5" s="71" t="s">
        <v>28</v>
      </c>
      <c r="J5" s="73" t="str">
        <f aca="true" t="shared" si="0" ref="J5:J22">IF(ISERROR(D5/C5*100),"-",ROUND(D5/C5*100,0)&amp;"%")</f>
        <v>7%</v>
      </c>
    </row>
    <row r="6" spans="1:10" ht="30" customHeight="1">
      <c r="A6" s="104"/>
      <c r="B6" s="78" t="s">
        <v>40</v>
      </c>
      <c r="C6" s="79">
        <v>2000</v>
      </c>
      <c r="D6" s="81">
        <v>500</v>
      </c>
      <c r="E6" s="67" t="s">
        <v>31</v>
      </c>
      <c r="F6" s="72" t="s">
        <v>42</v>
      </c>
      <c r="G6" s="83">
        <v>1500</v>
      </c>
      <c r="H6" s="70" t="s">
        <v>27</v>
      </c>
      <c r="I6" s="91" t="s">
        <v>38</v>
      </c>
      <c r="J6" s="33" t="str">
        <f t="shared" si="0"/>
        <v>25%</v>
      </c>
    </row>
    <row r="7" spans="1:10" ht="30" customHeight="1">
      <c r="A7" s="104"/>
      <c r="B7" s="16" t="s">
        <v>4</v>
      </c>
      <c r="C7" s="6">
        <f>D7+G7</f>
        <v>300</v>
      </c>
      <c r="D7" s="17">
        <v>0</v>
      </c>
      <c r="E7" s="18"/>
      <c r="F7" s="16"/>
      <c r="G7" s="19">
        <v>300</v>
      </c>
      <c r="H7" s="26" t="s">
        <v>27</v>
      </c>
      <c r="I7" s="56" t="s">
        <v>38</v>
      </c>
      <c r="J7" s="21" t="str">
        <f t="shared" si="0"/>
        <v>0%</v>
      </c>
    </row>
    <row r="8" spans="1:10" ht="30" customHeight="1">
      <c r="A8" s="104"/>
      <c r="B8" s="16" t="s">
        <v>15</v>
      </c>
      <c r="C8" s="6">
        <f>D8+G8</f>
        <v>200</v>
      </c>
      <c r="D8" s="22">
        <v>0</v>
      </c>
      <c r="E8" s="23"/>
      <c r="F8" s="24"/>
      <c r="G8" s="25">
        <v>200</v>
      </c>
      <c r="H8" s="26" t="s">
        <v>27</v>
      </c>
      <c r="I8" s="56" t="s">
        <v>38</v>
      </c>
      <c r="J8" s="21" t="str">
        <f t="shared" si="0"/>
        <v>0%</v>
      </c>
    </row>
    <row r="9" spans="1:10" ht="30" customHeight="1" thickBot="1">
      <c r="A9" s="104"/>
      <c r="B9" s="16" t="s">
        <v>16</v>
      </c>
      <c r="C9" s="39">
        <f>D9+G9</f>
        <v>300</v>
      </c>
      <c r="D9" s="84">
        <v>0</v>
      </c>
      <c r="E9" s="85"/>
      <c r="F9" s="86"/>
      <c r="G9" s="87">
        <v>300</v>
      </c>
      <c r="H9" s="88" t="s">
        <v>31</v>
      </c>
      <c r="I9" s="89" t="s">
        <v>38</v>
      </c>
      <c r="J9" s="90" t="str">
        <f t="shared" si="0"/>
        <v>0%</v>
      </c>
    </row>
    <row r="10" spans="1:10" ht="30" customHeight="1" thickBot="1">
      <c r="A10" s="105"/>
      <c r="B10" s="34" t="s">
        <v>8</v>
      </c>
      <c r="C10" s="28">
        <f>SUM(C5,C7,C8,C9)</f>
        <v>11500</v>
      </c>
      <c r="D10" s="35">
        <f>SUM(D5,D7,D8,D9)</f>
        <v>800</v>
      </c>
      <c r="E10" s="41"/>
      <c r="F10" s="42"/>
      <c r="G10" s="28">
        <f>SUM(G5,G7,G8,G9)</f>
        <v>10700</v>
      </c>
      <c r="H10" s="41"/>
      <c r="I10" s="42"/>
      <c r="J10" s="28">
        <f>SUM(J5,J7,J8,J9)</f>
        <v>0</v>
      </c>
    </row>
    <row r="11" spans="1:10" ht="30" customHeight="1">
      <c r="A11" s="106" t="s">
        <v>5</v>
      </c>
      <c r="B11" s="16" t="s">
        <v>17</v>
      </c>
      <c r="C11" s="5">
        <f aca="true" t="shared" si="1" ref="C11:C17">G11+D11</f>
        <v>1800</v>
      </c>
      <c r="D11" s="31">
        <v>800</v>
      </c>
      <c r="E11" s="32" t="s">
        <v>30</v>
      </c>
      <c r="F11" s="30" t="s">
        <v>29</v>
      </c>
      <c r="G11" s="5">
        <v>1000</v>
      </c>
      <c r="H11" s="3" t="s">
        <v>27</v>
      </c>
      <c r="I11" s="9" t="s">
        <v>28</v>
      </c>
      <c r="J11" s="33" t="str">
        <f t="shared" si="0"/>
        <v>44%</v>
      </c>
    </row>
    <row r="12" spans="1:10" ht="30" customHeight="1">
      <c r="A12" s="107"/>
      <c r="B12" s="16" t="s">
        <v>18</v>
      </c>
      <c r="C12" s="6">
        <f t="shared" si="1"/>
        <v>1400</v>
      </c>
      <c r="D12" s="31">
        <v>600</v>
      </c>
      <c r="E12" s="32" t="s">
        <v>37</v>
      </c>
      <c r="F12" s="30" t="s">
        <v>37</v>
      </c>
      <c r="G12" s="6">
        <v>800</v>
      </c>
      <c r="H12" s="4" t="s">
        <v>31</v>
      </c>
      <c r="I12" s="53" t="s">
        <v>38</v>
      </c>
      <c r="J12" s="21" t="str">
        <f t="shared" si="0"/>
        <v>43%</v>
      </c>
    </row>
    <row r="13" spans="1:10" ht="30" customHeight="1">
      <c r="A13" s="107"/>
      <c r="B13" s="16" t="s">
        <v>19</v>
      </c>
      <c r="C13" s="6">
        <f t="shared" si="1"/>
        <v>10000</v>
      </c>
      <c r="D13" s="31">
        <v>10000</v>
      </c>
      <c r="E13" s="32" t="s">
        <v>37</v>
      </c>
      <c r="F13" s="30" t="s">
        <v>37</v>
      </c>
      <c r="G13" s="6">
        <v>0</v>
      </c>
      <c r="H13" s="4"/>
      <c r="I13" s="10"/>
      <c r="J13" s="21" t="str">
        <f t="shared" si="0"/>
        <v>100%</v>
      </c>
    </row>
    <row r="14" spans="1:10" ht="30" customHeight="1">
      <c r="A14" s="107"/>
      <c r="B14" s="16" t="s">
        <v>20</v>
      </c>
      <c r="C14" s="6">
        <f t="shared" si="1"/>
        <v>1500</v>
      </c>
      <c r="D14" s="17">
        <v>1500</v>
      </c>
      <c r="E14" s="32" t="s">
        <v>37</v>
      </c>
      <c r="F14" s="30" t="s">
        <v>37</v>
      </c>
      <c r="G14" s="6">
        <v>0</v>
      </c>
      <c r="H14" s="4"/>
      <c r="I14" s="10"/>
      <c r="J14" s="21" t="str">
        <f t="shared" si="0"/>
        <v>100%</v>
      </c>
    </row>
    <row r="15" spans="1:10" ht="30" customHeight="1">
      <c r="A15" s="107"/>
      <c r="B15" s="16" t="s">
        <v>21</v>
      </c>
      <c r="C15" s="6">
        <f t="shared" si="1"/>
        <v>2000</v>
      </c>
      <c r="D15" s="17">
        <v>2000</v>
      </c>
      <c r="E15" s="32" t="s">
        <v>37</v>
      </c>
      <c r="F15" s="30" t="s">
        <v>37</v>
      </c>
      <c r="G15" s="6">
        <v>0</v>
      </c>
      <c r="H15" s="4"/>
      <c r="I15" s="10"/>
      <c r="J15" s="21" t="str">
        <f t="shared" si="0"/>
        <v>100%</v>
      </c>
    </row>
    <row r="16" spans="1:10" ht="30" customHeight="1">
      <c r="A16" s="107"/>
      <c r="B16" s="16" t="s">
        <v>22</v>
      </c>
      <c r="C16" s="6">
        <f t="shared" si="1"/>
        <v>0</v>
      </c>
      <c r="D16" s="17">
        <v>0</v>
      </c>
      <c r="E16" s="32"/>
      <c r="F16" s="30"/>
      <c r="G16" s="6">
        <v>0</v>
      </c>
      <c r="H16" s="4"/>
      <c r="I16" s="10"/>
      <c r="J16" s="21" t="str">
        <f t="shared" si="0"/>
        <v>-</v>
      </c>
    </row>
    <row r="17" spans="1:10" ht="30" customHeight="1" thickBot="1">
      <c r="A17" s="107"/>
      <c r="B17" s="16" t="s">
        <v>23</v>
      </c>
      <c r="C17" s="7">
        <f t="shared" si="1"/>
        <v>200</v>
      </c>
      <c r="D17" s="22">
        <v>0</v>
      </c>
      <c r="E17" s="23"/>
      <c r="F17" s="24"/>
      <c r="G17" s="7">
        <v>200</v>
      </c>
      <c r="H17" s="8" t="s">
        <v>33</v>
      </c>
      <c r="I17" s="11" t="s">
        <v>28</v>
      </c>
      <c r="J17" s="27" t="str">
        <f t="shared" si="0"/>
        <v>0%</v>
      </c>
    </row>
    <row r="18" spans="1:10" ht="30" customHeight="1" thickBot="1">
      <c r="A18" s="108"/>
      <c r="B18" s="34" t="s">
        <v>8</v>
      </c>
      <c r="C18" s="28">
        <f>SUM(C11:C17)</f>
        <v>16900</v>
      </c>
      <c r="D18" s="35">
        <f>SUM(D11:D17)</f>
        <v>14900</v>
      </c>
      <c r="E18" s="41"/>
      <c r="F18" s="42"/>
      <c r="G18" s="28">
        <f>SUM(G11:G17)</f>
        <v>2000</v>
      </c>
      <c r="H18" s="41"/>
      <c r="I18" s="42"/>
      <c r="J18" s="29" t="str">
        <f t="shared" si="0"/>
        <v>88%</v>
      </c>
    </row>
    <row r="19" spans="1:10" ht="30" customHeight="1">
      <c r="A19" s="92" t="s">
        <v>26</v>
      </c>
      <c r="B19" s="43" t="s">
        <v>24</v>
      </c>
      <c r="C19" s="44">
        <f>G19+D19</f>
        <v>600</v>
      </c>
      <c r="D19" s="45">
        <v>600</v>
      </c>
      <c r="E19" s="46" t="s">
        <v>34</v>
      </c>
      <c r="F19" s="47" t="s">
        <v>35</v>
      </c>
      <c r="G19" s="48"/>
      <c r="H19" s="49"/>
      <c r="I19" s="47"/>
      <c r="J19" s="33" t="str">
        <f t="shared" si="0"/>
        <v>100%</v>
      </c>
    </row>
    <row r="20" spans="1:10" ht="30" customHeight="1" thickBot="1">
      <c r="A20" s="93"/>
      <c r="B20" s="43" t="s">
        <v>25</v>
      </c>
      <c r="C20" s="39">
        <f>G20+D20</f>
        <v>0</v>
      </c>
      <c r="D20" s="50"/>
      <c r="E20" s="36"/>
      <c r="F20" s="37"/>
      <c r="G20" s="51"/>
      <c r="H20" s="38"/>
      <c r="I20" s="37"/>
      <c r="J20" s="33" t="str">
        <f t="shared" si="0"/>
        <v>-</v>
      </c>
    </row>
    <row r="21" spans="1:10" ht="30" customHeight="1" thickBot="1">
      <c r="A21" s="94"/>
      <c r="B21" s="34" t="s">
        <v>8</v>
      </c>
      <c r="C21" s="28">
        <f>SUM(C19:C20)</f>
        <v>600</v>
      </c>
      <c r="D21" s="35">
        <f>SUM(D19:D20)</f>
        <v>600</v>
      </c>
      <c r="E21" s="41"/>
      <c r="F21" s="42"/>
      <c r="G21" s="28">
        <f>SUM(G19:G20)</f>
        <v>0</v>
      </c>
      <c r="H21" s="41"/>
      <c r="I21" s="42"/>
      <c r="J21" s="29" t="str">
        <f t="shared" si="0"/>
        <v>100%</v>
      </c>
    </row>
    <row r="22" spans="1:10" ht="30" customHeight="1" thickBot="1">
      <c r="A22" s="95" t="s">
        <v>9</v>
      </c>
      <c r="B22" s="96"/>
      <c r="C22" s="28">
        <f>SUM(C10,C18,C21)</f>
        <v>29000</v>
      </c>
      <c r="D22" s="35">
        <f>SUM(D10,D18,D21)</f>
        <v>16300</v>
      </c>
      <c r="E22" s="41"/>
      <c r="F22" s="42"/>
      <c r="G22" s="28">
        <f>SUM(G10,G18,G21)</f>
        <v>12700</v>
      </c>
      <c r="H22" s="41"/>
      <c r="I22" s="42"/>
      <c r="J22" s="29" t="str">
        <f t="shared" si="0"/>
        <v>56%</v>
      </c>
    </row>
    <row r="23" spans="1:10" ht="21" customHeight="1">
      <c r="A23" s="114" t="s">
        <v>41</v>
      </c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21" customHeight="1">
      <c r="A24" s="99">
        <v>2</v>
      </c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21" customHeight="1">
      <c r="A25" s="109" t="s">
        <v>10</v>
      </c>
      <c r="B25" s="109"/>
      <c r="C25" s="109"/>
      <c r="D25" s="109"/>
      <c r="E25" s="109"/>
      <c r="F25" s="109"/>
      <c r="G25" s="110" t="str">
        <f>G1</f>
        <v>事業所名（　　環境商事（株）　　　　　　　　　　　）</v>
      </c>
      <c r="H25" s="110"/>
      <c r="I25" s="110"/>
      <c r="J25" s="110"/>
    </row>
    <row r="26" spans="1:10" s="13" customFormat="1" ht="15" customHeight="1">
      <c r="A26" s="111" t="s">
        <v>49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5" customHeight="1">
      <c r="A27" s="102" t="s">
        <v>0</v>
      </c>
      <c r="B27" s="102"/>
      <c r="C27" s="100" t="s">
        <v>1</v>
      </c>
      <c r="D27" s="102" t="s">
        <v>45</v>
      </c>
      <c r="E27" s="102"/>
      <c r="F27" s="102"/>
      <c r="G27" s="102" t="s">
        <v>46</v>
      </c>
      <c r="H27" s="102"/>
      <c r="I27" s="102"/>
      <c r="J27" s="100" t="s">
        <v>14</v>
      </c>
    </row>
    <row r="28" spans="1:10" ht="27" customHeight="1" thickBot="1">
      <c r="A28" s="112"/>
      <c r="B28" s="112"/>
      <c r="C28" s="101"/>
      <c r="D28" s="2" t="s">
        <v>12</v>
      </c>
      <c r="E28" s="14" t="s">
        <v>6</v>
      </c>
      <c r="F28" s="14" t="s">
        <v>11</v>
      </c>
      <c r="G28" s="15" t="s">
        <v>13</v>
      </c>
      <c r="H28" s="14" t="s">
        <v>6</v>
      </c>
      <c r="I28" s="14" t="s">
        <v>11</v>
      </c>
      <c r="J28" s="101"/>
    </row>
    <row r="29" spans="1:12" ht="30" customHeight="1">
      <c r="A29" s="103" t="s">
        <v>3</v>
      </c>
      <c r="B29" s="63" t="s">
        <v>39</v>
      </c>
      <c r="C29" s="58">
        <f>D29+G29</f>
        <v>10700</v>
      </c>
      <c r="D29" s="80">
        <v>800</v>
      </c>
      <c r="E29" s="66" t="s">
        <v>43</v>
      </c>
      <c r="F29" s="74" t="s">
        <v>44</v>
      </c>
      <c r="G29" s="82">
        <v>9900</v>
      </c>
      <c r="H29" s="69" t="s">
        <v>27</v>
      </c>
      <c r="I29" s="71" t="s">
        <v>28</v>
      </c>
      <c r="J29" s="73" t="str">
        <f aca="true" t="shared" si="2" ref="J29:J46">IF(ISERROR(D29/C29*100),"-",ROUND(D29/C29*100,0)&amp;"%")</f>
        <v>7%</v>
      </c>
      <c r="L29" s="12"/>
    </row>
    <row r="30" spans="1:12" ht="30" customHeight="1">
      <c r="A30" s="104"/>
      <c r="B30" s="78" t="s">
        <v>40</v>
      </c>
      <c r="C30" s="79">
        <f>D30+G30</f>
        <v>2000</v>
      </c>
      <c r="D30" s="81">
        <v>500</v>
      </c>
      <c r="E30" s="67" t="s">
        <v>31</v>
      </c>
      <c r="F30" s="30" t="s">
        <v>42</v>
      </c>
      <c r="G30" s="83">
        <v>1500</v>
      </c>
      <c r="H30" s="70" t="s">
        <v>27</v>
      </c>
      <c r="I30" s="91" t="s">
        <v>38</v>
      </c>
      <c r="J30" s="33" t="str">
        <f>IF(ISERROR(D30/C30*100),"-",ROUND(D30/C30*100,0)&amp;"%")</f>
        <v>25%</v>
      </c>
      <c r="L30" s="12"/>
    </row>
    <row r="31" spans="1:12" ht="30" customHeight="1">
      <c r="A31" s="104"/>
      <c r="B31" s="16" t="s">
        <v>4</v>
      </c>
      <c r="C31" s="6">
        <f>D31+G31</f>
        <v>500</v>
      </c>
      <c r="D31" s="17">
        <v>500</v>
      </c>
      <c r="E31" s="18" t="s">
        <v>31</v>
      </c>
      <c r="F31" s="16" t="s">
        <v>36</v>
      </c>
      <c r="G31" s="19">
        <v>0</v>
      </c>
      <c r="H31" s="20"/>
      <c r="I31" s="16"/>
      <c r="J31" s="21" t="str">
        <f t="shared" si="2"/>
        <v>100%</v>
      </c>
      <c r="L31" s="12"/>
    </row>
    <row r="32" spans="1:10" ht="30" customHeight="1">
      <c r="A32" s="104"/>
      <c r="B32" s="16" t="s">
        <v>15</v>
      </c>
      <c r="C32" s="6">
        <f>D32+G32</f>
        <v>200</v>
      </c>
      <c r="D32" s="22">
        <v>0</v>
      </c>
      <c r="E32" s="23"/>
      <c r="F32" s="24"/>
      <c r="G32" s="25">
        <v>200</v>
      </c>
      <c r="H32" s="26" t="s">
        <v>27</v>
      </c>
      <c r="I32" s="24" t="s">
        <v>28</v>
      </c>
      <c r="J32" s="21" t="str">
        <f t="shared" si="2"/>
        <v>0%</v>
      </c>
    </row>
    <row r="33" spans="1:10" ht="30" customHeight="1" thickBot="1">
      <c r="A33" s="104"/>
      <c r="B33" s="16" t="s">
        <v>16</v>
      </c>
      <c r="C33" s="39">
        <f>D33+G33</f>
        <v>300</v>
      </c>
      <c r="D33" s="84">
        <v>0</v>
      </c>
      <c r="E33" s="85"/>
      <c r="F33" s="86"/>
      <c r="G33" s="87">
        <v>300</v>
      </c>
      <c r="H33" s="88" t="s">
        <v>31</v>
      </c>
      <c r="I33" s="89" t="s">
        <v>38</v>
      </c>
      <c r="J33" s="90" t="str">
        <f t="shared" si="2"/>
        <v>0%</v>
      </c>
    </row>
    <row r="34" spans="1:10" ht="30" customHeight="1" thickBot="1">
      <c r="A34" s="105"/>
      <c r="B34" s="34" t="s">
        <v>8</v>
      </c>
      <c r="C34" s="28">
        <f>SUM(C29,C31,C32,C33)</f>
        <v>11700</v>
      </c>
      <c r="D34" s="35">
        <f>SUM(D29,D31,D32,D33)</f>
        <v>1300</v>
      </c>
      <c r="E34" s="41"/>
      <c r="F34" s="42"/>
      <c r="G34" s="28">
        <f>SUM(G29,G31,G32,G33)</f>
        <v>10400</v>
      </c>
      <c r="H34" s="41"/>
      <c r="I34" s="42"/>
      <c r="J34" s="29" t="str">
        <f>IF(ISERROR(D34/C34*100),"-",ROUND(D34/C34*100,0)&amp;"%")</f>
        <v>11%</v>
      </c>
    </row>
    <row r="35" spans="1:10" ht="30" customHeight="1">
      <c r="A35" s="106" t="s">
        <v>5</v>
      </c>
      <c r="B35" s="16" t="s">
        <v>17</v>
      </c>
      <c r="C35" s="5">
        <f aca="true" t="shared" si="3" ref="C35:C41">G35+D35</f>
        <v>1700</v>
      </c>
      <c r="D35" s="31">
        <v>900</v>
      </c>
      <c r="E35" s="32" t="s">
        <v>30</v>
      </c>
      <c r="F35" s="30" t="s">
        <v>29</v>
      </c>
      <c r="G35" s="5">
        <v>800</v>
      </c>
      <c r="H35" s="3" t="s">
        <v>27</v>
      </c>
      <c r="I35" s="9" t="s">
        <v>28</v>
      </c>
      <c r="J35" s="33" t="str">
        <f t="shared" si="2"/>
        <v>53%</v>
      </c>
    </row>
    <row r="36" spans="1:10" ht="30" customHeight="1">
      <c r="A36" s="107"/>
      <c r="B36" s="16" t="s">
        <v>18</v>
      </c>
      <c r="C36" s="6">
        <f t="shared" si="3"/>
        <v>1200</v>
      </c>
      <c r="D36" s="31">
        <v>700</v>
      </c>
      <c r="E36" s="32" t="s">
        <v>37</v>
      </c>
      <c r="F36" s="30" t="s">
        <v>37</v>
      </c>
      <c r="G36" s="6">
        <v>500</v>
      </c>
      <c r="H36" s="4" t="s">
        <v>31</v>
      </c>
      <c r="I36" s="53" t="s">
        <v>38</v>
      </c>
      <c r="J36" s="21" t="str">
        <f t="shared" si="2"/>
        <v>58%</v>
      </c>
    </row>
    <row r="37" spans="1:10" ht="30" customHeight="1">
      <c r="A37" s="107"/>
      <c r="B37" s="16" t="s">
        <v>19</v>
      </c>
      <c r="C37" s="6">
        <f t="shared" si="3"/>
        <v>10000</v>
      </c>
      <c r="D37" s="31">
        <v>10000</v>
      </c>
      <c r="E37" s="32" t="s">
        <v>37</v>
      </c>
      <c r="F37" s="30" t="s">
        <v>37</v>
      </c>
      <c r="G37" s="6">
        <v>0</v>
      </c>
      <c r="H37" s="4"/>
      <c r="I37" s="10"/>
      <c r="J37" s="21" t="str">
        <f t="shared" si="2"/>
        <v>100%</v>
      </c>
    </row>
    <row r="38" spans="1:10" ht="30" customHeight="1">
      <c r="A38" s="107"/>
      <c r="B38" s="16" t="s">
        <v>20</v>
      </c>
      <c r="C38" s="6">
        <f t="shared" si="3"/>
        <v>1500</v>
      </c>
      <c r="D38" s="17">
        <v>1500</v>
      </c>
      <c r="E38" s="32" t="s">
        <v>37</v>
      </c>
      <c r="F38" s="30" t="s">
        <v>37</v>
      </c>
      <c r="G38" s="6">
        <v>0</v>
      </c>
      <c r="H38" s="4"/>
      <c r="I38" s="10"/>
      <c r="J38" s="21" t="str">
        <f t="shared" si="2"/>
        <v>100%</v>
      </c>
    </row>
    <row r="39" spans="1:10" ht="30" customHeight="1">
      <c r="A39" s="107"/>
      <c r="B39" s="16" t="s">
        <v>21</v>
      </c>
      <c r="C39" s="6">
        <f t="shared" si="3"/>
        <v>2000</v>
      </c>
      <c r="D39" s="17">
        <v>2000</v>
      </c>
      <c r="E39" s="32" t="s">
        <v>37</v>
      </c>
      <c r="F39" s="30" t="s">
        <v>37</v>
      </c>
      <c r="G39" s="6">
        <v>0</v>
      </c>
      <c r="H39" s="4"/>
      <c r="I39" s="10"/>
      <c r="J39" s="21" t="str">
        <f t="shared" si="2"/>
        <v>100%</v>
      </c>
    </row>
    <row r="40" spans="1:10" ht="30" customHeight="1">
      <c r="A40" s="107"/>
      <c r="B40" s="16" t="s">
        <v>22</v>
      </c>
      <c r="C40" s="6">
        <f t="shared" si="3"/>
        <v>0</v>
      </c>
      <c r="D40" s="17">
        <v>0</v>
      </c>
      <c r="E40" s="32"/>
      <c r="F40" s="30"/>
      <c r="G40" s="6">
        <v>0</v>
      </c>
      <c r="H40" s="4"/>
      <c r="I40" s="10"/>
      <c r="J40" s="21" t="str">
        <f t="shared" si="2"/>
        <v>-</v>
      </c>
    </row>
    <row r="41" spans="1:10" ht="30" customHeight="1" thickBot="1">
      <c r="A41" s="107"/>
      <c r="B41" s="16" t="s">
        <v>23</v>
      </c>
      <c r="C41" s="7">
        <f t="shared" si="3"/>
        <v>200</v>
      </c>
      <c r="D41" s="22">
        <v>0</v>
      </c>
      <c r="E41" s="23"/>
      <c r="F41" s="24"/>
      <c r="G41" s="7">
        <v>200</v>
      </c>
      <c r="H41" s="8" t="s">
        <v>33</v>
      </c>
      <c r="I41" s="11" t="s">
        <v>28</v>
      </c>
      <c r="J41" s="27" t="str">
        <f t="shared" si="2"/>
        <v>0%</v>
      </c>
    </row>
    <row r="42" spans="1:10" ht="30" customHeight="1" thickBot="1">
      <c r="A42" s="108"/>
      <c r="B42" s="34" t="s">
        <v>8</v>
      </c>
      <c r="C42" s="28">
        <f>SUM(C35:C41)</f>
        <v>16600</v>
      </c>
      <c r="D42" s="35">
        <f>SUM(D35:D41)</f>
        <v>15100</v>
      </c>
      <c r="E42" s="41"/>
      <c r="F42" s="42"/>
      <c r="G42" s="28">
        <f>SUM(G35:G41)</f>
        <v>1500</v>
      </c>
      <c r="H42" s="41"/>
      <c r="I42" s="42"/>
      <c r="J42" s="29" t="str">
        <f t="shared" si="2"/>
        <v>91%</v>
      </c>
    </row>
    <row r="43" spans="1:10" ht="30" customHeight="1">
      <c r="A43" s="92" t="s">
        <v>26</v>
      </c>
      <c r="B43" s="43" t="s">
        <v>24</v>
      </c>
      <c r="C43" s="44">
        <f>G43+D43</f>
        <v>600</v>
      </c>
      <c r="D43" s="45">
        <v>600</v>
      </c>
      <c r="E43" s="46" t="s">
        <v>34</v>
      </c>
      <c r="F43" s="47" t="s">
        <v>34</v>
      </c>
      <c r="G43" s="48"/>
      <c r="H43" s="52"/>
      <c r="I43" s="47"/>
      <c r="J43" s="33" t="str">
        <f t="shared" si="2"/>
        <v>100%</v>
      </c>
    </row>
    <row r="44" spans="1:10" ht="30" customHeight="1" thickBot="1">
      <c r="A44" s="93"/>
      <c r="B44" s="43" t="s">
        <v>25</v>
      </c>
      <c r="C44" s="39">
        <f>G44+D44</f>
        <v>0</v>
      </c>
      <c r="D44" s="50"/>
      <c r="E44" s="36"/>
      <c r="F44" s="37"/>
      <c r="G44" s="51"/>
      <c r="H44" s="38"/>
      <c r="I44" s="37"/>
      <c r="J44" s="33" t="str">
        <f t="shared" si="2"/>
        <v>-</v>
      </c>
    </row>
    <row r="45" spans="1:10" ht="30" customHeight="1" thickBot="1">
      <c r="A45" s="94"/>
      <c r="B45" s="34" t="s">
        <v>8</v>
      </c>
      <c r="C45" s="28">
        <f>SUM(C43:C44)</f>
        <v>600</v>
      </c>
      <c r="D45" s="35">
        <f>SUM(D43:D44)</f>
        <v>600</v>
      </c>
      <c r="E45" s="41"/>
      <c r="F45" s="42"/>
      <c r="G45" s="28">
        <f>SUM(G43:G44)</f>
        <v>0</v>
      </c>
      <c r="H45" s="41"/>
      <c r="I45" s="42"/>
      <c r="J45" s="29" t="str">
        <f t="shared" si="2"/>
        <v>100%</v>
      </c>
    </row>
    <row r="46" spans="1:10" ht="30" customHeight="1" thickBot="1">
      <c r="A46" s="95" t="s">
        <v>9</v>
      </c>
      <c r="B46" s="96"/>
      <c r="C46" s="28">
        <f>SUM(C34,C42,C45)</f>
        <v>28900</v>
      </c>
      <c r="D46" s="35">
        <f>SUM(D34,D42,D45)</f>
        <v>17000</v>
      </c>
      <c r="E46" s="41"/>
      <c r="F46" s="42"/>
      <c r="G46" s="28">
        <f>SUM(G34,G42,G45)</f>
        <v>11900</v>
      </c>
      <c r="H46" s="41"/>
      <c r="I46" s="42"/>
      <c r="J46" s="29" t="str">
        <f t="shared" si="2"/>
        <v>59%</v>
      </c>
    </row>
    <row r="47" spans="1:10" ht="21" customHeight="1">
      <c r="A47" s="97" t="s">
        <v>41</v>
      </c>
      <c r="B47" s="98"/>
      <c r="C47" s="98"/>
      <c r="D47" s="98"/>
      <c r="E47" s="98"/>
      <c r="F47" s="98"/>
      <c r="G47" s="98"/>
      <c r="H47" s="98"/>
      <c r="I47" s="98"/>
      <c r="J47" s="98"/>
    </row>
    <row r="48" spans="1:10" ht="16.5" customHeight="1">
      <c r="A48" s="113">
        <v>3</v>
      </c>
      <c r="B48" s="113"/>
      <c r="C48" s="113"/>
      <c r="D48" s="113"/>
      <c r="E48" s="113"/>
      <c r="F48" s="113"/>
      <c r="G48" s="113"/>
      <c r="H48" s="113"/>
      <c r="I48" s="113"/>
      <c r="J48" s="113"/>
    </row>
  </sheetData>
  <sheetProtection/>
  <mergeCells count="28">
    <mergeCell ref="A1:F1"/>
    <mergeCell ref="G1:J1"/>
    <mergeCell ref="A2:J2"/>
    <mergeCell ref="A3:B4"/>
    <mergeCell ref="C3:C4"/>
    <mergeCell ref="D3:F3"/>
    <mergeCell ref="G3:I3"/>
    <mergeCell ref="J3:J4"/>
    <mergeCell ref="A5:A10"/>
    <mergeCell ref="A11:A18"/>
    <mergeCell ref="A19:A21"/>
    <mergeCell ref="A22:B22"/>
    <mergeCell ref="A24:J24"/>
    <mergeCell ref="A25:F25"/>
    <mergeCell ref="G25:J25"/>
    <mergeCell ref="A23:J23"/>
    <mergeCell ref="A26:J26"/>
    <mergeCell ref="A27:B28"/>
    <mergeCell ref="C27:C28"/>
    <mergeCell ref="D27:F27"/>
    <mergeCell ref="G27:I27"/>
    <mergeCell ref="J27:J28"/>
    <mergeCell ref="A47:J47"/>
    <mergeCell ref="A29:A34"/>
    <mergeCell ref="A35:A42"/>
    <mergeCell ref="A43:A45"/>
    <mergeCell ref="A46:B46"/>
    <mergeCell ref="A48:J48"/>
  </mergeCells>
  <dataValidations count="2">
    <dataValidation allowBlank="1" showInputMessage="1" showErrorMessage="1" imeMode="off" sqref="G43:G44 D11:D17 D19:D20 G19:G20 G5:G9 D35:D41 D43:D44 D5:D9 G29:G33 D29:D33"/>
    <dataValidation allowBlank="1" showInputMessage="1" showErrorMessage="1" imeMode="on" sqref="G25:J25 H43:I44 E11:F17 H29:I33 B19:B20 E19:F20 E35:F41 A2:J2 H5:I9 B43:B44 H19:I20 E43:F44 E5:F9 E29:F33 A26:J26"/>
  </dataValidations>
  <printOptions horizontalCentered="1"/>
  <pageMargins left="0.3937007874015748" right="0.3937007874015748" top="0.6692913385826772" bottom="0.1968503937007874" header="0.31496062992125984" footer="0.31496062992125984"/>
  <pageSetup fitToWidth="0" horizontalDpi="600" verticalDpi="600" orientation="landscape" paperSize="9" scale="84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rising</dc:creator>
  <cp:keywords/>
  <dc:description/>
  <cp:lastModifiedBy>Administrator</cp:lastModifiedBy>
  <cp:lastPrinted>2022-05-27T00:41:08Z</cp:lastPrinted>
  <dcterms:created xsi:type="dcterms:W3CDTF">2014-09-16T01:30:44Z</dcterms:created>
  <dcterms:modified xsi:type="dcterms:W3CDTF">2023-06-12T06:37:30Z</dcterms:modified>
  <cp:category/>
  <cp:version/>
  <cp:contentType/>
  <cp:contentStatus/>
</cp:coreProperties>
</file>