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総務部\契約監理課\300　物品班情報系\資格審査関係\R7.11～R9.10入札参加資格審査（物品）\09  ウェブサイト\"/>
    </mc:Choice>
  </mc:AlternateContent>
  <xr:revisionPtr revIDLastSave="0" documentId="13_ncr:1_{A6867354-B5F5-4F89-B478-786F6D13D903}" xr6:coauthVersionLast="36" xr6:coauthVersionMax="36" xr10:uidLastSave="{00000000-0000-0000-0000-000000000000}"/>
  <bookViews>
    <workbookView xWindow="32770" yWindow="32770" windowWidth="19200" windowHeight="10920" tabRatio="482" xr2:uid="{00000000-000D-0000-FFFF-FFFF00000000}"/>
  </bookViews>
  <sheets>
    <sheet name="９" sheetId="14" r:id="rId1"/>
    <sheet name="種目Ⅰ" sheetId="15" r:id="rId2"/>
    <sheet name="Ａ" sheetId="16" r:id="rId3"/>
    <sheet name="B" sheetId="17" r:id="rId4"/>
    <sheet name="C" sheetId="18" r:id="rId5"/>
    <sheet name="D" sheetId="19" r:id="rId6"/>
    <sheet name="E" sheetId="20" r:id="rId7"/>
    <sheet name="F" sheetId="21" r:id="rId8"/>
    <sheet name="G" sheetId="22" r:id="rId9"/>
    <sheet name="集計用 (2)" sheetId="23" r:id="rId10"/>
  </sheets>
  <calcPr calcId="191029"/>
</workbook>
</file>

<file path=xl/calcChain.xml><?xml version="1.0" encoding="utf-8"?>
<calcChain xmlns="http://schemas.openxmlformats.org/spreadsheetml/2006/main">
  <c r="C14" i="14" l="1"/>
  <c r="K15" i="14"/>
  <c r="K16" i="14"/>
  <c r="K17" i="14"/>
  <c r="K18" i="14"/>
  <c r="K19" i="14"/>
  <c r="K20" i="14"/>
  <c r="F3" i="23"/>
  <c r="E3" i="23"/>
  <c r="AU3" i="23"/>
  <c r="B3" i="23"/>
  <c r="D3" i="23"/>
  <c r="C35" i="14"/>
  <c r="C28" i="14"/>
  <c r="C21" i="14"/>
  <c r="CD3" i="23"/>
  <c r="CC3" i="23"/>
  <c r="CB3" i="23"/>
  <c r="CA3" i="23"/>
  <c r="BZ3" i="23"/>
  <c r="BY3" i="23"/>
  <c r="BX3" i="23"/>
  <c r="BW3" i="23"/>
  <c r="BV3" i="23"/>
  <c r="BU3" i="23"/>
  <c r="BT3" i="23"/>
  <c r="BS3" i="23"/>
  <c r="BR3" i="23"/>
  <c r="BQ3" i="23"/>
  <c r="BO3" i="23"/>
  <c r="BP3" i="23"/>
  <c r="BN3" i="23"/>
  <c r="BM3" i="23"/>
  <c r="BL3" i="23"/>
  <c r="BK3" i="23"/>
  <c r="BJ3" i="23"/>
  <c r="BI3" i="23"/>
  <c r="AZ3" i="23"/>
  <c r="BH3" i="23"/>
  <c r="BG3" i="23"/>
  <c r="BF3" i="23"/>
  <c r="BE3" i="23"/>
  <c r="BD3" i="23"/>
  <c r="BC3" i="23"/>
  <c r="BB3" i="23"/>
  <c r="BA3" i="23"/>
  <c r="AY3" i="23"/>
  <c r="AX3" i="23"/>
  <c r="AW3" i="23"/>
  <c r="AV3" i="23"/>
  <c r="AT3" i="23"/>
  <c r="AS3" i="23"/>
  <c r="AR3" i="23"/>
  <c r="AQ3" i="23"/>
  <c r="AP3" i="23"/>
  <c r="AO3" i="23"/>
  <c r="AM3" i="23"/>
  <c r="AN3" i="23"/>
  <c r="AL3" i="23"/>
  <c r="AK3" i="23"/>
  <c r="AJ3" i="23"/>
  <c r="AI3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C3" i="23"/>
  <c r="K22" i="14"/>
  <c r="K33" i="14"/>
  <c r="K24" i="14"/>
  <c r="K37" i="14"/>
  <c r="K34" i="14"/>
  <c r="K27" i="14"/>
  <c r="K40" i="14"/>
  <c r="K35" i="14"/>
  <c r="K21" i="14"/>
  <c r="K29" i="14"/>
  <c r="K39" i="14"/>
  <c r="K36" i="14"/>
  <c r="K28" i="14"/>
  <c r="K41" i="14"/>
  <c r="K31" i="14"/>
  <c r="K25" i="14"/>
  <c r="K32" i="14"/>
  <c r="K26" i="14"/>
  <c r="K23" i="14"/>
  <c r="K30" i="14"/>
  <c r="K38" i="14"/>
  <c r="K1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全角カタカナで入力してください。
法人名
（「カブシキガイシャ」など）は不要です。</t>
        </r>
      </text>
    </comment>
    <comment ref="G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全角で入力してください。
法人名
（「株式会社」など）は不要です。</t>
        </r>
      </text>
    </comment>
  </commentList>
</comments>
</file>

<file path=xl/sharedStrings.xml><?xml version="1.0" encoding="utf-8"?>
<sst xmlns="http://schemas.openxmlformats.org/spreadsheetml/2006/main" count="195" uniqueCount="127">
  <si>
    <t>商号又は名称</t>
    <rPh sb="0" eb="2">
      <t>ショウゴウ</t>
    </rPh>
    <rPh sb="2" eb="3">
      <t>マタ</t>
    </rPh>
    <rPh sb="4" eb="6">
      <t>メイショウ</t>
    </rPh>
    <phoneticPr fontId="2"/>
  </si>
  <si>
    <t>業　者　カ　ー　ド</t>
    <rPh sb="0" eb="1">
      <t>ギョウ</t>
    </rPh>
    <rPh sb="2" eb="3">
      <t>シャ</t>
    </rPh>
    <phoneticPr fontId="2"/>
  </si>
  <si>
    <t>フリガナ</t>
  </si>
  <si>
    <t>本店所在地</t>
    <rPh sb="0" eb="2">
      <t>ホンテン</t>
    </rPh>
    <rPh sb="2" eb="5">
      <t>ショザイチ</t>
    </rPh>
    <phoneticPr fontId="2"/>
  </si>
  <si>
    <t>受任先支店
等所在地</t>
    <rPh sb="0" eb="2">
      <t>ジュニン</t>
    </rPh>
    <rPh sb="2" eb="3">
      <t>サキ</t>
    </rPh>
    <rPh sb="3" eb="5">
      <t>シテン</t>
    </rPh>
    <phoneticPr fontId="2"/>
  </si>
  <si>
    <t>業務委託等</t>
    <rPh sb="0" eb="2">
      <t>ギョウム</t>
    </rPh>
    <rPh sb="2" eb="4">
      <t>イタク</t>
    </rPh>
    <rPh sb="4" eb="5">
      <t>トウ</t>
    </rPh>
    <phoneticPr fontId="2"/>
  </si>
  <si>
    <t>種目Ⅱ</t>
    <rPh sb="0" eb="2">
      <t>シュモク</t>
    </rPh>
    <phoneticPr fontId="4"/>
  </si>
  <si>
    <t>番号</t>
    <rPh sb="0" eb="2">
      <t>バンゴウ</t>
    </rPh>
    <phoneticPr fontId="4"/>
  </si>
  <si>
    <t>名称</t>
    <rPh sb="0" eb="2">
      <t>メイショウ</t>
    </rPh>
    <phoneticPr fontId="4"/>
  </si>
  <si>
    <t>取扱業務等</t>
    <rPh sb="0" eb="2">
      <t>トリアツカイ</t>
    </rPh>
    <rPh sb="2" eb="4">
      <t>ギョウム</t>
    </rPh>
    <rPh sb="4" eb="5">
      <t>トウ</t>
    </rPh>
    <phoneticPr fontId="4"/>
  </si>
  <si>
    <t>種目　Ⅰ</t>
    <phoneticPr fontId="4"/>
  </si>
  <si>
    <t>記号</t>
    <phoneticPr fontId="4"/>
  </si>
  <si>
    <t>　官公署との契約実績（契約書を取り交わしたもの）</t>
    <rPh sb="6" eb="8">
      <t>ケイヤク</t>
    </rPh>
    <rPh sb="8" eb="10">
      <t>ジッセキ</t>
    </rPh>
    <rPh sb="11" eb="14">
      <t>ケイヤクショ</t>
    </rPh>
    <rPh sb="15" eb="16">
      <t>ト</t>
    </rPh>
    <rPh sb="17" eb="18">
      <t>カ</t>
    </rPh>
    <phoneticPr fontId="3"/>
  </si>
  <si>
    <t>有の場合</t>
    <rPh sb="0" eb="1">
      <t>アリ</t>
    </rPh>
    <rPh sb="2" eb="4">
      <t>バアイ</t>
    </rPh>
    <phoneticPr fontId="1"/>
  </si>
  <si>
    <t>契約金額（千円）</t>
    <phoneticPr fontId="3"/>
  </si>
  <si>
    <t>　注　１　「本店所在地」欄、「受任先支店等所在地」欄は、都道府県市区町村を記載すること。</t>
    <rPh sb="1" eb="2">
      <t>チュウ</t>
    </rPh>
    <rPh sb="6" eb="8">
      <t>ホンテン</t>
    </rPh>
    <rPh sb="8" eb="11">
      <t>ショザイチ</t>
    </rPh>
    <rPh sb="12" eb="13">
      <t>ラン</t>
    </rPh>
    <rPh sb="15" eb="17">
      <t>ジュニン</t>
    </rPh>
    <rPh sb="17" eb="18">
      <t>サキ</t>
    </rPh>
    <rPh sb="18" eb="20">
      <t>シテン</t>
    </rPh>
    <rPh sb="20" eb="21">
      <t>トウ</t>
    </rPh>
    <rPh sb="21" eb="24">
      <t>ショザイチ</t>
    </rPh>
    <rPh sb="25" eb="26">
      <t>ラン</t>
    </rPh>
    <rPh sb="28" eb="32">
      <t>トドウフケン</t>
    </rPh>
    <rPh sb="32" eb="34">
      <t>シク</t>
    </rPh>
    <rPh sb="34" eb="36">
      <t>チョウソン</t>
    </rPh>
    <rPh sb="37" eb="39">
      <t>キサイ</t>
    </rPh>
    <phoneticPr fontId="1"/>
  </si>
  <si>
    <t>　　　２　「記号」・「番号」・「名称」欄は、「営業種目一覧表」を参照すること（番号は複数記入可）。</t>
    <rPh sb="6" eb="8">
      <t>キゴウ</t>
    </rPh>
    <rPh sb="11" eb="13">
      <t>バンゴウ</t>
    </rPh>
    <rPh sb="16" eb="18">
      <t>メイショウ</t>
    </rPh>
    <rPh sb="19" eb="20">
      <t>ラン</t>
    </rPh>
    <rPh sb="23" eb="25">
      <t>エイギョウ</t>
    </rPh>
    <rPh sb="25" eb="27">
      <t>シュモク</t>
    </rPh>
    <rPh sb="27" eb="30">
      <t>イチランヒョウ</t>
    </rPh>
    <rPh sb="32" eb="34">
      <t>サンショウ</t>
    </rPh>
    <rPh sb="39" eb="41">
      <t>バンゴウ</t>
    </rPh>
    <rPh sb="42" eb="44">
      <t>フクスウ</t>
    </rPh>
    <rPh sb="44" eb="46">
      <t>キニュウ</t>
    </rPh>
    <rPh sb="46" eb="47">
      <t>カ</t>
    </rPh>
    <phoneticPr fontId="1"/>
  </si>
  <si>
    <r>
      <t>　　　３　</t>
    </r>
    <r>
      <rPr>
        <b/>
        <u/>
        <sz val="9"/>
        <rFont val="ＭＳ 明朝"/>
        <family val="1"/>
        <charset val="128"/>
      </rPr>
      <t>「取扱品目等」欄は、具体的な取扱品目を記入すること。（特に、種目Ⅱの名称が「その他」の場合）</t>
    </r>
    <rPh sb="6" eb="8">
      <t>トリアツカイ</t>
    </rPh>
    <rPh sb="8" eb="10">
      <t>ヒンモク</t>
    </rPh>
    <rPh sb="10" eb="11">
      <t>トウ</t>
    </rPh>
    <rPh sb="12" eb="13">
      <t>ラン</t>
    </rPh>
    <rPh sb="19" eb="21">
      <t>トリアツカイ</t>
    </rPh>
    <rPh sb="32" eb="33">
      <t>トク</t>
    </rPh>
    <rPh sb="35" eb="37">
      <t>シュモク</t>
    </rPh>
    <rPh sb="39" eb="41">
      <t>メイショウ</t>
    </rPh>
    <rPh sb="45" eb="46">
      <t>タ</t>
    </rPh>
    <rPh sb="48" eb="50">
      <t>バアイ</t>
    </rPh>
    <phoneticPr fontId="1"/>
  </si>
  <si>
    <t>　　　４　「官公署との契約実績（契約書を取り交わしたもの）」の有無について☑すること。</t>
    <rPh sb="31" eb="33">
      <t>ウム</t>
    </rPh>
    <phoneticPr fontId="3"/>
  </si>
  <si>
    <t>　　　５　「契約実績」欄は、上記の種目Ⅱについて、国又は地方公共団体との契約を優先して記入すること。</t>
    <rPh sb="6" eb="8">
      <t>ケイヤク</t>
    </rPh>
    <rPh sb="8" eb="10">
      <t>ジッセキ</t>
    </rPh>
    <rPh sb="11" eb="12">
      <t>ラン</t>
    </rPh>
    <rPh sb="14" eb="16">
      <t>ジョウキ</t>
    </rPh>
    <rPh sb="17" eb="19">
      <t>シュモク</t>
    </rPh>
    <rPh sb="25" eb="26">
      <t>クニ</t>
    </rPh>
    <rPh sb="26" eb="27">
      <t>マタ</t>
    </rPh>
    <rPh sb="28" eb="30">
      <t>チホウ</t>
    </rPh>
    <rPh sb="30" eb="32">
      <t>コウキョウ</t>
    </rPh>
    <rPh sb="32" eb="34">
      <t>ダンタイ</t>
    </rPh>
    <rPh sb="36" eb="38">
      <t>ケイヤク</t>
    </rPh>
    <rPh sb="39" eb="41">
      <t>ユウセン</t>
    </rPh>
    <rPh sb="43" eb="45">
      <t>キニュウ</t>
    </rPh>
    <phoneticPr fontId="1"/>
  </si>
  <si>
    <t>Ａ</t>
    <phoneticPr fontId="3"/>
  </si>
  <si>
    <t>清掃</t>
    <phoneticPr fontId="3"/>
  </si>
  <si>
    <t>Ｂ</t>
    <phoneticPr fontId="3"/>
  </si>
  <si>
    <t>警備</t>
    <phoneticPr fontId="3"/>
  </si>
  <si>
    <t>Ｃ</t>
    <phoneticPr fontId="3"/>
  </si>
  <si>
    <t>廃棄物処理</t>
    <phoneticPr fontId="3"/>
  </si>
  <si>
    <t>Ｄ</t>
    <phoneticPr fontId="3"/>
  </si>
  <si>
    <t>検査分析</t>
    <phoneticPr fontId="3"/>
  </si>
  <si>
    <t>Ｅ</t>
    <phoneticPr fontId="3"/>
  </si>
  <si>
    <t>建築物等の保守管理</t>
    <phoneticPr fontId="3"/>
  </si>
  <si>
    <t>Ｆ</t>
    <phoneticPr fontId="3"/>
  </si>
  <si>
    <t>情報処理</t>
    <phoneticPr fontId="3"/>
  </si>
  <si>
    <t>Ｇ</t>
    <phoneticPr fontId="3"/>
  </si>
  <si>
    <t>その他</t>
    <phoneticPr fontId="3"/>
  </si>
  <si>
    <t>Ａ　清掃</t>
  </si>
  <si>
    <t>建築物の清掃</t>
    <phoneticPr fontId="3"/>
  </si>
  <si>
    <t>屋外トイレの清掃</t>
    <phoneticPr fontId="3"/>
  </si>
  <si>
    <t>貯水槽の清掃</t>
    <phoneticPr fontId="3"/>
  </si>
  <si>
    <t>管渠清掃</t>
    <phoneticPr fontId="3"/>
  </si>
  <si>
    <t>路面清掃</t>
    <phoneticPr fontId="3"/>
  </si>
  <si>
    <t>Ｂ　警備</t>
  </si>
  <si>
    <t>常駐警備</t>
    <phoneticPr fontId="3"/>
  </si>
  <si>
    <t>機械警備</t>
    <phoneticPr fontId="3"/>
  </si>
  <si>
    <t>Ｃ　廃棄物処理</t>
  </si>
  <si>
    <t>一般廃棄物（収集・運搬）</t>
    <phoneticPr fontId="3"/>
  </si>
  <si>
    <t>一般廃棄物（処分）</t>
    <phoneticPr fontId="3"/>
  </si>
  <si>
    <t>産業廃棄物（収集・運搬）</t>
    <phoneticPr fontId="3"/>
  </si>
  <si>
    <t>産業廃棄物（処分）</t>
    <phoneticPr fontId="3"/>
  </si>
  <si>
    <t>特別管理廃棄物の処理（収集・運搬）</t>
    <phoneticPr fontId="3"/>
  </si>
  <si>
    <t>特別管理廃棄物の処理（処分）</t>
    <phoneticPr fontId="3"/>
  </si>
  <si>
    <t>Ｄ　検査分析</t>
  </si>
  <si>
    <t>環境測定</t>
    <phoneticPr fontId="3"/>
  </si>
  <si>
    <t>ごみ分析</t>
    <phoneticPr fontId="3"/>
  </si>
  <si>
    <t>検体検査</t>
    <phoneticPr fontId="3"/>
  </si>
  <si>
    <t>Ｅ　建築物等の保守管理</t>
  </si>
  <si>
    <t>駐車場等の管理</t>
    <phoneticPr fontId="3"/>
  </si>
  <si>
    <t>空調設備の管理</t>
    <phoneticPr fontId="3"/>
  </si>
  <si>
    <t>電気設備の管理</t>
    <phoneticPr fontId="3"/>
  </si>
  <si>
    <t>自家用電気工作物保安</t>
    <phoneticPr fontId="3"/>
  </si>
  <si>
    <t>浄化槽の管理</t>
    <phoneticPr fontId="3"/>
  </si>
  <si>
    <t>下水処理施設等の運転管理</t>
    <phoneticPr fontId="3"/>
  </si>
  <si>
    <t>消防設備点検</t>
    <phoneticPr fontId="3"/>
  </si>
  <si>
    <t>道路等の除草・樹木伐採</t>
    <phoneticPr fontId="3"/>
  </si>
  <si>
    <t>樹木のせん定</t>
    <phoneticPr fontId="3"/>
  </si>
  <si>
    <t>樹木の殺虫消毒</t>
    <phoneticPr fontId="3"/>
  </si>
  <si>
    <t>樹木の伐開・除根</t>
    <phoneticPr fontId="3"/>
  </si>
  <si>
    <t>公園・墓地の維持管理</t>
    <phoneticPr fontId="3"/>
  </si>
  <si>
    <t>火葬炉保守点検</t>
    <phoneticPr fontId="3"/>
  </si>
  <si>
    <t>噴水保守点検</t>
    <phoneticPr fontId="3"/>
  </si>
  <si>
    <t>Ｆ　情報処理</t>
  </si>
  <si>
    <t>システムの設計・開発</t>
    <phoneticPr fontId="3"/>
  </si>
  <si>
    <t>システム・コンピュータの保守･管理</t>
    <phoneticPr fontId="3"/>
  </si>
  <si>
    <t>データ処理</t>
    <phoneticPr fontId="3"/>
  </si>
  <si>
    <t>ウェブサイト作成</t>
    <phoneticPr fontId="3"/>
  </si>
  <si>
    <t>Ｇ　その他</t>
  </si>
  <si>
    <t>医事業務</t>
    <phoneticPr fontId="3"/>
  </si>
  <si>
    <t>ストレスチェック</t>
    <phoneticPr fontId="3"/>
  </si>
  <si>
    <t>会議録等の作成</t>
    <phoneticPr fontId="3"/>
  </si>
  <si>
    <t>調査・研究</t>
    <phoneticPr fontId="3"/>
  </si>
  <si>
    <t>車両点検・修理</t>
    <phoneticPr fontId="3"/>
  </si>
  <si>
    <t>選挙ポスター掲示場設置管理</t>
    <phoneticPr fontId="3"/>
  </si>
  <si>
    <t>不動産鑑定</t>
    <phoneticPr fontId="3"/>
  </si>
  <si>
    <t>広告・広報</t>
    <phoneticPr fontId="3"/>
  </si>
  <si>
    <t>催事・展示</t>
    <phoneticPr fontId="3"/>
  </si>
  <si>
    <t>人材派遣サービス</t>
    <phoneticPr fontId="3"/>
  </si>
  <si>
    <t>給食調理</t>
    <phoneticPr fontId="3"/>
  </si>
  <si>
    <t>運送・配送</t>
    <phoneticPr fontId="3"/>
  </si>
  <si>
    <t>総合運営管理</t>
    <phoneticPr fontId="3"/>
  </si>
  <si>
    <t>計画策定</t>
    <phoneticPr fontId="3"/>
  </si>
  <si>
    <t>漏水調査</t>
    <phoneticPr fontId="3"/>
  </si>
  <si>
    <t>種目Ⅰ</t>
    <rPh sb="0" eb="2">
      <t>シュモク</t>
    </rPh>
    <phoneticPr fontId="3"/>
  </si>
  <si>
    <t>種目Ⅱ</t>
    <rPh sb="0" eb="2">
      <t>シュモク</t>
    </rPh>
    <phoneticPr fontId="3"/>
  </si>
  <si>
    <t>契約実績①</t>
    <rPh sb="0" eb="4">
      <t>ケイヤクジッセキ</t>
    </rPh>
    <phoneticPr fontId="3"/>
  </si>
  <si>
    <t>契約実績②</t>
    <phoneticPr fontId="3"/>
  </si>
  <si>
    <t>契約実績③</t>
    <phoneticPr fontId="3"/>
  </si>
  <si>
    <t>業者番号</t>
    <rPh sb="0" eb="4">
      <t>ギョウシャバンゴウ</t>
    </rPh>
    <phoneticPr fontId="3"/>
  </si>
  <si>
    <t>業者名</t>
    <rPh sb="0" eb="2">
      <t>ギョウシャ</t>
    </rPh>
    <rPh sb="2" eb="3">
      <t>メイ</t>
    </rPh>
    <phoneticPr fontId="3"/>
  </si>
  <si>
    <t>カナ</t>
    <phoneticPr fontId="3"/>
  </si>
  <si>
    <t>取扱業務等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</si>
  <si>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</si>
  <si>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</si>
  <si>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</si>
  <si>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</si>
  <si>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</si>
  <si>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官公署等名</t>
    <phoneticPr fontId="3"/>
  </si>
  <si>
    <t>契約物件名</t>
    <phoneticPr fontId="3"/>
  </si>
  <si>
    <t>契約金額</t>
    <phoneticPr fontId="3"/>
  </si>
  <si>
    <t>⑦</t>
    <phoneticPr fontId="3"/>
  </si>
  <si>
    <t>無</t>
  </si>
  <si>
    <t>１－①</t>
    <phoneticPr fontId="3"/>
  </si>
  <si>
    <t>２－①</t>
    <phoneticPr fontId="3"/>
  </si>
  <si>
    <t>３－①</t>
    <phoneticPr fontId="3"/>
  </si>
  <si>
    <t>４－①</t>
    <phoneticPr fontId="3"/>
  </si>
  <si>
    <t>有無</t>
    <rPh sb="0" eb="2">
      <t>ウム</t>
    </rPh>
    <phoneticPr fontId="12"/>
  </si>
  <si>
    <t>契約</t>
    <rPh sb="0" eb="2">
      <t>ケイヤク</t>
    </rPh>
    <phoneticPr fontId="12"/>
  </si>
  <si>
    <t>契約期間</t>
    <rPh sb="0" eb="4">
      <t>ケイヤクキカン</t>
    </rPh>
    <phoneticPr fontId="3"/>
  </si>
  <si>
    <t>官公署名</t>
    <phoneticPr fontId="3"/>
  </si>
  <si>
    <t>契約物件名</t>
    <phoneticPr fontId="3"/>
  </si>
  <si>
    <t>契約期間</t>
    <rPh sb="0" eb="2">
      <t>ケイヤク</t>
    </rPh>
    <rPh sb="2" eb="4">
      <t>キカン</t>
    </rPh>
    <phoneticPr fontId="3"/>
  </si>
  <si>
    <t>所在地</t>
    <rPh sb="0" eb="3">
      <t>ショザイチ</t>
    </rPh>
    <phoneticPr fontId="12"/>
  </si>
  <si>
    <t>受任先</t>
    <rPh sb="0" eb="3">
      <t>ジュニンサキ</t>
    </rPh>
    <phoneticPr fontId="12"/>
  </si>
  <si>
    <t>本店</t>
    <rPh sb="0" eb="2">
      <t>ホンテン</t>
    </rPh>
    <phoneticPr fontId="12"/>
  </si>
  <si>
    <t>宇部市内
営業所</t>
    <rPh sb="0" eb="4">
      <t>ウベシナイ</t>
    </rPh>
    <rPh sb="5" eb="8">
      <t>エイギョウショ</t>
    </rPh>
    <phoneticPr fontId="3"/>
  </si>
  <si>
    <t>営業所</t>
    <rPh sb="0" eb="3">
      <t>エイギョウショ</t>
    </rPh>
    <phoneticPr fontId="12"/>
  </si>
  <si>
    <t>その他</t>
    <rPh sb="2" eb="3">
      <t>タ</t>
    </rPh>
    <phoneticPr fontId="3"/>
  </si>
  <si>
    <t>ネットワーク構築・保守</t>
    <rPh sb="6" eb="8">
      <t>コウチク</t>
    </rPh>
    <rPh sb="9" eb="11">
      <t>ホシュ</t>
    </rPh>
    <phoneticPr fontId="3"/>
  </si>
  <si>
    <t>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</si>
</sst>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[$-411]ge\.m\.d;@"/>
  </numFmts>
  <fonts count="1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b/>
      <u/>
      <sz val="9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FF0000"/>
      </right>
      <top style="hair">
        <color indexed="64"/>
      </top>
      <bottom style="thin">
        <color indexed="64"/>
      </bottom>
      <diagonal/>
    </border>
    <border>
      <left style="hair">
        <color rgb="FFFF0000"/>
      </left>
      <right/>
      <top style="hair">
        <color indexed="64"/>
      </top>
      <bottom style="thin">
        <color indexed="64"/>
      </bottom>
      <diagonal/>
    </border>
    <border>
      <left style="hair">
        <color rgb="FFFF000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rgb="FFFF0000"/>
      </right>
      <top style="hair">
        <color indexed="64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indexed="64"/>
      </top>
      <bottom style="thin">
        <color indexed="64"/>
      </bottom>
      <diagonal/>
    </border>
    <border>
      <left style="hair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rgb="FFFF0000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</cellStyleXfs>
  <cellXfs count="122">
    <xf numFmtId="0" fontId="0" fillId="0" borderId="0" xfId="0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77" fontId="6" fillId="0" borderId="3" xfId="0" applyNumberFormat="1" applyFont="1" applyFill="1" applyBorder="1" applyAlignment="1" applyProtection="1">
      <alignment horizontal="center" vertical="center"/>
      <protection locked="0"/>
    </xf>
    <xf numFmtId="177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5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15" xfId="0" applyFont="1" applyFill="1" applyBorder="1" applyAlignment="1" applyProtection="1">
      <alignment vertical="center" shrinkToFit="1"/>
      <protection locked="0"/>
    </xf>
    <xf numFmtId="177" fontId="6" fillId="0" borderId="4" xfId="0" applyNumberFormat="1" applyFont="1" applyFill="1" applyBorder="1" applyAlignment="1" applyProtection="1">
      <alignment horizontal="center" vertical="center"/>
      <protection locked="0"/>
    </xf>
    <xf numFmtId="177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vertical="center" shrinkToFit="1"/>
      <protection locked="0"/>
    </xf>
    <xf numFmtId="176" fontId="6" fillId="0" borderId="3" xfId="0" applyNumberFormat="1" applyFont="1" applyFill="1" applyBorder="1" applyAlignment="1" applyProtection="1">
      <alignment vertical="center" shrinkToFit="1"/>
      <protection locked="0"/>
    </xf>
    <xf numFmtId="176" fontId="6" fillId="0" borderId="4" xfId="0" applyNumberFormat="1" applyFont="1" applyFill="1" applyBorder="1" applyAlignment="1" applyProtection="1">
      <alignment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7" fontId="6" fillId="0" borderId="16" xfId="0" applyNumberFormat="1" applyFont="1" applyFill="1" applyBorder="1" applyAlignment="1" applyProtection="1">
      <alignment horizontal="right" vertical="center"/>
      <protection locked="0"/>
    </xf>
    <xf numFmtId="177" fontId="6" fillId="0" borderId="2" xfId="0" applyNumberFormat="1" applyFont="1" applyFill="1" applyBorder="1" applyAlignment="1" applyProtection="1">
      <alignment horizontal="right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7" xfId="0" applyNumberFormat="1" applyFont="1" applyFill="1" applyBorder="1" applyAlignment="1" applyProtection="1">
      <alignment horizontal="center" vertical="center"/>
      <protection locked="0"/>
    </xf>
    <xf numFmtId="177" fontId="6" fillId="0" borderId="13" xfId="0" applyNumberFormat="1" applyFont="1" applyFill="1" applyBorder="1" applyAlignment="1" applyProtection="1">
      <alignment horizontal="right" vertical="center"/>
      <protection locked="0"/>
    </xf>
    <xf numFmtId="177" fontId="6" fillId="0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</xf>
    <xf numFmtId="0" fontId="6" fillId="0" borderId="5" xfId="0" applyFont="1" applyFill="1" applyBorder="1" applyAlignment="1" applyProtection="1">
      <alignment vertical="center" shrinkToFit="1"/>
    </xf>
    <xf numFmtId="177" fontId="6" fillId="0" borderId="14" xfId="0" applyNumberFormat="1" applyFont="1" applyFill="1" applyBorder="1" applyAlignment="1" applyProtection="1">
      <alignment horizontal="right" vertical="center"/>
      <protection locked="0"/>
    </xf>
    <xf numFmtId="177" fontId="6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17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21" xfId="0" applyFont="1" applyFill="1" applyBorder="1" applyAlignment="1" applyProtection="1">
      <alignment vertical="center" shrinkToFit="1"/>
      <protection locked="0"/>
    </xf>
    <xf numFmtId="0" fontId="6" fillId="0" borderId="22" xfId="0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shrinkToFit="1"/>
      <protection locked="0"/>
    </xf>
    <xf numFmtId="0" fontId="6" fillId="0" borderId="24" xfId="0" applyFont="1" applyFill="1" applyBorder="1" applyAlignment="1" applyProtection="1">
      <alignment vertical="center" shrinkToFit="1"/>
      <protection locked="0"/>
    </xf>
    <xf numFmtId="0" fontId="6" fillId="0" borderId="25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 applyProtection="1">
      <alignment vertical="center" shrinkToFit="1"/>
      <protection locked="0"/>
    </xf>
    <xf numFmtId="0" fontId="6" fillId="0" borderId="19" xfId="0" applyFont="1" applyFill="1" applyBorder="1" applyAlignment="1" applyProtection="1">
      <alignment vertical="center" shrinkToFit="1"/>
      <protection locked="0"/>
    </xf>
    <xf numFmtId="0" fontId="6" fillId="0" borderId="20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vertical="center" shrinkToFit="1"/>
    </xf>
    <xf numFmtId="0" fontId="6" fillId="0" borderId="4" xfId="0" applyFont="1" applyFill="1" applyBorder="1" applyAlignment="1" applyProtection="1">
      <alignment vertical="center" shrinkToFit="1"/>
    </xf>
    <xf numFmtId="0" fontId="6" fillId="0" borderId="15" xfId="0" applyFont="1" applyFill="1" applyBorder="1" applyAlignment="1" applyProtection="1">
      <alignment vertical="center" shrinkToFit="1"/>
    </xf>
    <xf numFmtId="0" fontId="6" fillId="0" borderId="16" xfId="0" applyFont="1" applyFill="1" applyBorder="1" applyAlignment="1" applyProtection="1">
      <alignment vertical="center" shrinkToFit="1"/>
    </xf>
    <xf numFmtId="0" fontId="6" fillId="0" borderId="2" xfId="0" applyFont="1" applyFill="1" applyBorder="1" applyAlignment="1" applyProtection="1">
      <alignment vertical="center" shrinkToFit="1"/>
    </xf>
    <xf numFmtId="0" fontId="6" fillId="0" borderId="17" xfId="0" applyFont="1" applyFill="1" applyBorder="1" applyAlignment="1" applyProtection="1">
      <alignment vertical="center" shrinkToFit="1"/>
    </xf>
    <xf numFmtId="0" fontId="6" fillId="0" borderId="24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25" xfId="0" applyFont="1" applyFill="1" applyBorder="1" applyAlignment="1" applyProtection="1">
      <alignment vertical="center" shrinkToFit="1"/>
    </xf>
    <xf numFmtId="0" fontId="6" fillId="0" borderId="18" xfId="0" applyFont="1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vertical="center" shrinkToFit="1"/>
    </xf>
    <xf numFmtId="0" fontId="6" fillId="0" borderId="20" xfId="0" applyFont="1" applyFill="1" applyBorder="1" applyAlignment="1" applyProtection="1">
      <alignment vertical="center" shrinkToFit="1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top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top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 textRotation="255"/>
    </xf>
    <xf numFmtId="0" fontId="6" fillId="0" borderId="25" xfId="0" applyFont="1" applyFill="1" applyBorder="1" applyAlignment="1" applyProtection="1">
      <alignment horizontal="center" vertical="center" textRotation="255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 3" xfId="2" xr:uid="{00000000-0005-0000-0000-000002000000}"/>
    <cellStyle name="標準 4" xfId="3" xr:uid="{00000000-0005-0000-0000-000003000000}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FF00"/>
  </sheetPr>
  <dimension ref="A1:AR51"/>
  <sheetViews>
    <sheetView tabSelected="1" zoomScaleNormal="100" workbookViewId="0">
      <selection activeCell="G7" sqref="G7:AE9"/>
    </sheetView>
  </sheetViews>
  <sheetFormatPr defaultColWidth="2.08984375" defaultRowHeight="11"/>
  <cols>
    <col min="1" max="42" width="2.08984375" style="1"/>
    <col min="43" max="44" width="2.08984375" style="1" customWidth="1"/>
    <col min="45" max="16384" width="2.08984375" style="1"/>
  </cols>
  <sheetData>
    <row r="1" spans="1:44" ht="3" customHeight="1">
      <c r="A1" s="106" t="s">
        <v>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9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</row>
    <row r="2" spans="1:44" ht="2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S2" s="92"/>
      <c r="T2" s="92"/>
      <c r="U2" s="92"/>
      <c r="V2" s="92"/>
      <c r="W2" s="92"/>
      <c r="X2" s="92"/>
      <c r="Y2" s="92"/>
      <c r="Z2" s="92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2"/>
    </row>
    <row r="3" spans="1:44" ht="3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96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</row>
    <row r="4" spans="1:44" ht="10" customHeight="1">
      <c r="A4" s="51" t="s">
        <v>0</v>
      </c>
      <c r="B4" s="52"/>
      <c r="C4" s="52"/>
      <c r="D4" s="52"/>
      <c r="E4" s="52"/>
      <c r="F4" s="53"/>
      <c r="G4" s="98" t="s">
        <v>2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51" t="s">
        <v>3</v>
      </c>
      <c r="AG4" s="52"/>
      <c r="AH4" s="52"/>
      <c r="AI4" s="52"/>
      <c r="AJ4" s="52"/>
      <c r="AK4" s="16"/>
      <c r="AL4" s="17"/>
      <c r="AM4" s="17"/>
      <c r="AN4" s="17"/>
      <c r="AO4" s="17"/>
      <c r="AP4" s="17"/>
      <c r="AQ4" s="18"/>
    </row>
    <row r="5" spans="1:44" ht="10" customHeight="1">
      <c r="A5" s="94"/>
      <c r="B5" s="95"/>
      <c r="C5" s="95"/>
      <c r="D5" s="95"/>
      <c r="E5" s="95"/>
      <c r="F5" s="108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94"/>
      <c r="AG5" s="95"/>
      <c r="AH5" s="95"/>
      <c r="AI5" s="95"/>
      <c r="AJ5" s="95"/>
      <c r="AK5" s="99"/>
      <c r="AL5" s="100"/>
      <c r="AM5" s="100"/>
      <c r="AN5" s="100"/>
      <c r="AO5" s="100"/>
      <c r="AP5" s="100"/>
      <c r="AQ5" s="101"/>
    </row>
    <row r="6" spans="1:44" ht="10" customHeight="1">
      <c r="A6" s="94"/>
      <c r="B6" s="95"/>
      <c r="C6" s="95"/>
      <c r="D6" s="95"/>
      <c r="E6" s="95"/>
      <c r="F6" s="10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94"/>
      <c r="AG6" s="95"/>
      <c r="AH6" s="95"/>
      <c r="AI6" s="95"/>
      <c r="AJ6" s="95"/>
      <c r="AK6" s="99"/>
      <c r="AL6" s="100"/>
      <c r="AM6" s="100"/>
      <c r="AN6" s="100"/>
      <c r="AO6" s="100"/>
      <c r="AP6" s="100"/>
      <c r="AQ6" s="101"/>
    </row>
    <row r="7" spans="1:44" ht="10" customHeight="1">
      <c r="A7" s="94"/>
      <c r="B7" s="95"/>
      <c r="C7" s="95"/>
      <c r="D7" s="95"/>
      <c r="E7" s="95"/>
      <c r="F7" s="108"/>
      <c r="G7" s="58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60"/>
      <c r="AF7" s="94"/>
      <c r="AG7" s="95"/>
      <c r="AH7" s="95"/>
      <c r="AI7" s="95"/>
      <c r="AJ7" s="95"/>
      <c r="AK7" s="99"/>
      <c r="AL7" s="100"/>
      <c r="AM7" s="100"/>
      <c r="AN7" s="100"/>
      <c r="AO7" s="100"/>
      <c r="AP7" s="100"/>
      <c r="AQ7" s="101"/>
    </row>
    <row r="8" spans="1:44" ht="10" customHeight="1">
      <c r="A8" s="94"/>
      <c r="B8" s="95"/>
      <c r="C8" s="95"/>
      <c r="D8" s="95"/>
      <c r="E8" s="95"/>
      <c r="F8" s="108"/>
      <c r="G8" s="61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62"/>
      <c r="AF8" s="94"/>
      <c r="AG8" s="95"/>
      <c r="AH8" s="95"/>
      <c r="AI8" s="95"/>
      <c r="AJ8" s="95"/>
      <c r="AK8" s="99"/>
      <c r="AL8" s="100"/>
      <c r="AM8" s="100"/>
      <c r="AN8" s="100"/>
      <c r="AO8" s="100"/>
      <c r="AP8" s="100"/>
      <c r="AQ8" s="101"/>
    </row>
    <row r="9" spans="1:44" ht="10" customHeight="1">
      <c r="A9" s="54"/>
      <c r="B9" s="55"/>
      <c r="C9" s="55"/>
      <c r="D9" s="55"/>
      <c r="E9" s="55"/>
      <c r="F9" s="56"/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5"/>
      <c r="AF9" s="54"/>
      <c r="AG9" s="55"/>
      <c r="AH9" s="55"/>
      <c r="AI9" s="55"/>
      <c r="AJ9" s="55"/>
      <c r="AK9" s="102"/>
      <c r="AL9" s="103"/>
      <c r="AM9" s="103"/>
      <c r="AN9" s="103"/>
      <c r="AO9" s="103"/>
      <c r="AP9" s="103"/>
      <c r="AQ9" s="104"/>
    </row>
    <row r="10" spans="1:44" ht="30" customHeight="1">
      <c r="A10" s="66" t="s">
        <v>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8"/>
      <c r="AF10" s="19" t="s">
        <v>4</v>
      </c>
      <c r="AG10" s="20"/>
      <c r="AH10" s="20"/>
      <c r="AI10" s="20"/>
      <c r="AJ10" s="20"/>
      <c r="AK10" s="16"/>
      <c r="AL10" s="17"/>
      <c r="AM10" s="17"/>
      <c r="AN10" s="17"/>
      <c r="AO10" s="17"/>
      <c r="AP10" s="17"/>
      <c r="AQ10" s="18"/>
    </row>
    <row r="11" spans="1:44" ht="30" customHeight="1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1"/>
      <c r="AF11" s="11" t="s">
        <v>122</v>
      </c>
      <c r="AG11" s="12"/>
      <c r="AH11" s="12"/>
      <c r="AI11" s="12"/>
      <c r="AJ11" s="12"/>
      <c r="AK11" s="13"/>
      <c r="AL11" s="14"/>
      <c r="AM11" s="14"/>
      <c r="AN11" s="14"/>
      <c r="AO11" s="14"/>
      <c r="AP11" s="14"/>
      <c r="AQ11" s="15"/>
    </row>
    <row r="12" spans="1:44" ht="16.5" customHeight="1">
      <c r="A12" s="51" t="s">
        <v>10</v>
      </c>
      <c r="B12" s="52"/>
      <c r="C12" s="52"/>
      <c r="D12" s="52"/>
      <c r="E12" s="52"/>
      <c r="F12" s="52"/>
      <c r="G12" s="52"/>
      <c r="H12" s="52"/>
      <c r="I12" s="51" t="s">
        <v>6</v>
      </c>
      <c r="J12" s="52"/>
      <c r="K12" s="52"/>
      <c r="L12" s="52"/>
      <c r="M12" s="52"/>
      <c r="N12" s="52"/>
      <c r="O12" s="52"/>
      <c r="P12" s="52"/>
      <c r="Q12" s="52"/>
      <c r="R12" s="53"/>
      <c r="S12" s="51" t="s">
        <v>9</v>
      </c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3"/>
    </row>
    <row r="13" spans="1:44" ht="16.5" customHeight="1">
      <c r="A13" s="72" t="s">
        <v>11</v>
      </c>
      <c r="B13" s="73"/>
      <c r="C13" s="121" t="s">
        <v>8</v>
      </c>
      <c r="D13" s="112"/>
      <c r="E13" s="112"/>
      <c r="F13" s="112"/>
      <c r="G13" s="112"/>
      <c r="H13" s="73"/>
      <c r="I13" s="72" t="s">
        <v>7</v>
      </c>
      <c r="J13" s="105"/>
      <c r="K13" s="111" t="s">
        <v>8</v>
      </c>
      <c r="L13" s="112"/>
      <c r="M13" s="112"/>
      <c r="N13" s="112"/>
      <c r="O13" s="112"/>
      <c r="P13" s="112"/>
      <c r="Q13" s="112"/>
      <c r="R13" s="113"/>
      <c r="S13" s="54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6"/>
    </row>
    <row r="14" spans="1:44" ht="18" customHeight="1">
      <c r="A14" s="88"/>
      <c r="B14" s="89"/>
      <c r="C14" s="82" t="str">
        <f>IF(A14="","",VLOOKUP(A14,種目Ⅰ!$A$2:$B$8,2))</f>
        <v/>
      </c>
      <c r="D14" s="83"/>
      <c r="E14" s="83"/>
      <c r="F14" s="83"/>
      <c r="G14" s="83"/>
      <c r="H14" s="84"/>
      <c r="I14" s="74"/>
      <c r="J14" s="75"/>
      <c r="K14" s="79" t="str">
        <f ca="1">IF(I14="","",VLOOKUP(I14,INDIRECT($A$14&amp;"!a:b"),2))</f>
        <v/>
      </c>
      <c r="L14" s="80"/>
      <c r="M14" s="80"/>
      <c r="N14" s="80"/>
      <c r="O14" s="80"/>
      <c r="P14" s="80"/>
      <c r="Q14" s="80"/>
      <c r="R14" s="81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50"/>
    </row>
    <row r="15" spans="1:44" ht="18" customHeight="1">
      <c r="A15" s="88"/>
      <c r="B15" s="89"/>
      <c r="C15" s="82"/>
      <c r="D15" s="83"/>
      <c r="E15" s="83"/>
      <c r="F15" s="83"/>
      <c r="G15" s="83"/>
      <c r="H15" s="84"/>
      <c r="I15" s="30"/>
      <c r="J15" s="31"/>
      <c r="K15" s="43" t="str">
        <f t="shared" ref="K15:K20" ca="1" si="0">IF(I15="","",VLOOKUP(I15,INDIRECT($A$14&amp;"!a:b"),2))</f>
        <v/>
      </c>
      <c r="L15" s="44"/>
      <c r="M15" s="44"/>
      <c r="N15" s="44"/>
      <c r="O15" s="44"/>
      <c r="P15" s="44"/>
      <c r="Q15" s="44"/>
      <c r="R15" s="45"/>
      <c r="S15" s="22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4"/>
    </row>
    <row r="16" spans="1:44" ht="18" customHeight="1">
      <c r="A16" s="88"/>
      <c r="B16" s="89"/>
      <c r="C16" s="82"/>
      <c r="D16" s="83"/>
      <c r="E16" s="83"/>
      <c r="F16" s="83"/>
      <c r="G16" s="83"/>
      <c r="H16" s="84"/>
      <c r="I16" s="30"/>
      <c r="J16" s="31"/>
      <c r="K16" s="43" t="str">
        <f t="shared" ca="1" si="0"/>
        <v/>
      </c>
      <c r="L16" s="44"/>
      <c r="M16" s="44"/>
      <c r="N16" s="44"/>
      <c r="O16" s="44"/>
      <c r="P16" s="44"/>
      <c r="Q16" s="44"/>
      <c r="R16" s="45"/>
      <c r="S16" s="22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4"/>
    </row>
    <row r="17" spans="1:43" ht="18" customHeight="1">
      <c r="A17" s="88"/>
      <c r="B17" s="89"/>
      <c r="C17" s="82"/>
      <c r="D17" s="83"/>
      <c r="E17" s="83"/>
      <c r="F17" s="83"/>
      <c r="G17" s="83"/>
      <c r="H17" s="84"/>
      <c r="I17" s="30"/>
      <c r="J17" s="31"/>
      <c r="K17" s="43" t="str">
        <f t="shared" ca="1" si="0"/>
        <v/>
      </c>
      <c r="L17" s="44"/>
      <c r="M17" s="44"/>
      <c r="N17" s="44"/>
      <c r="O17" s="44"/>
      <c r="P17" s="44"/>
      <c r="Q17" s="44"/>
      <c r="R17" s="45"/>
      <c r="S17" s="22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4"/>
    </row>
    <row r="18" spans="1:43" ht="18" customHeight="1">
      <c r="A18" s="88"/>
      <c r="B18" s="89"/>
      <c r="C18" s="82"/>
      <c r="D18" s="83"/>
      <c r="E18" s="83"/>
      <c r="F18" s="83"/>
      <c r="G18" s="83"/>
      <c r="H18" s="84"/>
      <c r="I18" s="30"/>
      <c r="J18" s="31"/>
      <c r="K18" s="43" t="str">
        <f t="shared" ca="1" si="0"/>
        <v/>
      </c>
      <c r="L18" s="44"/>
      <c r="M18" s="44"/>
      <c r="N18" s="44"/>
      <c r="O18" s="44"/>
      <c r="P18" s="44"/>
      <c r="Q18" s="44"/>
      <c r="R18" s="45"/>
      <c r="S18" s="22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4"/>
    </row>
    <row r="19" spans="1:43" ht="18" customHeight="1">
      <c r="A19" s="88"/>
      <c r="B19" s="89"/>
      <c r="C19" s="82"/>
      <c r="D19" s="83"/>
      <c r="E19" s="83"/>
      <c r="F19" s="83"/>
      <c r="G19" s="83"/>
      <c r="H19" s="84"/>
      <c r="I19" s="30"/>
      <c r="J19" s="31"/>
      <c r="K19" s="43" t="str">
        <f t="shared" ca="1" si="0"/>
        <v/>
      </c>
      <c r="L19" s="44"/>
      <c r="M19" s="44"/>
      <c r="N19" s="44"/>
      <c r="O19" s="44"/>
      <c r="P19" s="44"/>
      <c r="Q19" s="44"/>
      <c r="R19" s="45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4"/>
    </row>
    <row r="20" spans="1:43" ht="18" customHeight="1">
      <c r="A20" s="90"/>
      <c r="B20" s="91"/>
      <c r="C20" s="85"/>
      <c r="D20" s="86"/>
      <c r="E20" s="86"/>
      <c r="F20" s="86"/>
      <c r="G20" s="86"/>
      <c r="H20" s="87"/>
      <c r="I20" s="114"/>
      <c r="J20" s="115"/>
      <c r="K20" s="76" t="str">
        <f t="shared" ca="1" si="0"/>
        <v/>
      </c>
      <c r="L20" s="77"/>
      <c r="M20" s="77"/>
      <c r="N20" s="77"/>
      <c r="O20" s="77"/>
      <c r="P20" s="77"/>
      <c r="Q20" s="77"/>
      <c r="R20" s="78"/>
      <c r="S20" s="25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7"/>
    </row>
    <row r="21" spans="1:43" ht="18" customHeight="1">
      <c r="A21" s="88"/>
      <c r="B21" s="89"/>
      <c r="C21" s="82" t="str">
        <f>IF(A21="","",VLOOKUP(A21,種目Ⅰ!$A$2:$B$8,2))</f>
        <v/>
      </c>
      <c r="D21" s="83"/>
      <c r="E21" s="83"/>
      <c r="F21" s="83"/>
      <c r="G21" s="83"/>
      <c r="H21" s="84"/>
      <c r="I21" s="74"/>
      <c r="J21" s="75"/>
      <c r="K21" s="79" t="str">
        <f t="shared" ref="K21:K27" ca="1" si="1">IF(I21="","",VLOOKUP(I21,INDIRECT($A$21&amp;"!a:b"),2))</f>
        <v/>
      </c>
      <c r="L21" s="80"/>
      <c r="M21" s="80"/>
      <c r="N21" s="80"/>
      <c r="O21" s="80"/>
      <c r="P21" s="80"/>
      <c r="Q21" s="80"/>
      <c r="R21" s="81"/>
      <c r="S21" s="48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50"/>
    </row>
    <row r="22" spans="1:43" ht="18" customHeight="1">
      <c r="A22" s="88"/>
      <c r="B22" s="89"/>
      <c r="C22" s="82"/>
      <c r="D22" s="83"/>
      <c r="E22" s="83"/>
      <c r="F22" s="83"/>
      <c r="G22" s="83"/>
      <c r="H22" s="84"/>
      <c r="I22" s="30"/>
      <c r="J22" s="31"/>
      <c r="K22" s="43" t="str">
        <f t="shared" ca="1" si="1"/>
        <v/>
      </c>
      <c r="L22" s="44"/>
      <c r="M22" s="44"/>
      <c r="N22" s="44"/>
      <c r="O22" s="44"/>
      <c r="P22" s="44"/>
      <c r="Q22" s="44"/>
      <c r="R22" s="45"/>
      <c r="S22" s="22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4"/>
    </row>
    <row r="23" spans="1:43" ht="18" customHeight="1">
      <c r="A23" s="88"/>
      <c r="B23" s="89"/>
      <c r="C23" s="82"/>
      <c r="D23" s="83"/>
      <c r="E23" s="83"/>
      <c r="F23" s="83"/>
      <c r="G23" s="83"/>
      <c r="H23" s="84"/>
      <c r="I23" s="30"/>
      <c r="J23" s="31"/>
      <c r="K23" s="43" t="str">
        <f t="shared" ca="1" si="1"/>
        <v/>
      </c>
      <c r="L23" s="44"/>
      <c r="M23" s="44"/>
      <c r="N23" s="44"/>
      <c r="O23" s="44"/>
      <c r="P23" s="44"/>
      <c r="Q23" s="44"/>
      <c r="R23" s="45"/>
      <c r="S23" s="22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4"/>
    </row>
    <row r="24" spans="1:43" ht="18" customHeight="1">
      <c r="A24" s="88"/>
      <c r="B24" s="89"/>
      <c r="C24" s="82"/>
      <c r="D24" s="83"/>
      <c r="E24" s="83"/>
      <c r="F24" s="83"/>
      <c r="G24" s="83"/>
      <c r="H24" s="84"/>
      <c r="I24" s="30"/>
      <c r="J24" s="31"/>
      <c r="K24" s="43" t="str">
        <f t="shared" ca="1" si="1"/>
        <v/>
      </c>
      <c r="L24" s="44"/>
      <c r="M24" s="44"/>
      <c r="N24" s="44"/>
      <c r="O24" s="44"/>
      <c r="P24" s="44"/>
      <c r="Q24" s="44"/>
      <c r="R24" s="45"/>
      <c r="S24" s="22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4"/>
    </row>
    <row r="25" spans="1:43" ht="18" customHeight="1">
      <c r="A25" s="88"/>
      <c r="B25" s="89"/>
      <c r="C25" s="82"/>
      <c r="D25" s="83"/>
      <c r="E25" s="83"/>
      <c r="F25" s="83"/>
      <c r="G25" s="83"/>
      <c r="H25" s="84"/>
      <c r="I25" s="30"/>
      <c r="J25" s="31"/>
      <c r="K25" s="43" t="str">
        <f t="shared" ca="1" si="1"/>
        <v/>
      </c>
      <c r="L25" s="44"/>
      <c r="M25" s="44"/>
      <c r="N25" s="44"/>
      <c r="O25" s="44"/>
      <c r="P25" s="44"/>
      <c r="Q25" s="44"/>
      <c r="R25" s="45"/>
      <c r="S25" s="22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4"/>
    </row>
    <row r="26" spans="1:43" ht="18" customHeight="1">
      <c r="A26" s="88"/>
      <c r="B26" s="89"/>
      <c r="C26" s="82"/>
      <c r="D26" s="83"/>
      <c r="E26" s="83"/>
      <c r="F26" s="83"/>
      <c r="G26" s="83"/>
      <c r="H26" s="84"/>
      <c r="I26" s="30"/>
      <c r="J26" s="31"/>
      <c r="K26" s="43" t="str">
        <f t="shared" ca="1" si="1"/>
        <v/>
      </c>
      <c r="L26" s="44"/>
      <c r="M26" s="44"/>
      <c r="N26" s="44"/>
      <c r="O26" s="44"/>
      <c r="P26" s="44"/>
      <c r="Q26" s="44"/>
      <c r="R26" s="45"/>
      <c r="S26" s="22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4"/>
    </row>
    <row r="27" spans="1:43" ht="18" customHeight="1">
      <c r="A27" s="90"/>
      <c r="B27" s="91"/>
      <c r="C27" s="85"/>
      <c r="D27" s="86"/>
      <c r="E27" s="86"/>
      <c r="F27" s="86"/>
      <c r="G27" s="86"/>
      <c r="H27" s="87"/>
      <c r="I27" s="30"/>
      <c r="J27" s="31"/>
      <c r="K27" s="76" t="str">
        <f t="shared" ca="1" si="1"/>
        <v/>
      </c>
      <c r="L27" s="77"/>
      <c r="M27" s="77"/>
      <c r="N27" s="77"/>
      <c r="O27" s="77"/>
      <c r="P27" s="77"/>
      <c r="Q27" s="77"/>
      <c r="R27" s="78"/>
      <c r="S27" s="25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7"/>
    </row>
    <row r="28" spans="1:43" ht="18" customHeight="1">
      <c r="A28" s="88"/>
      <c r="B28" s="89"/>
      <c r="C28" s="82" t="str">
        <f>IF(A28="","",VLOOKUP(A28,種目Ⅰ!$A$2:$B$8,2))</f>
        <v/>
      </c>
      <c r="D28" s="83"/>
      <c r="E28" s="83"/>
      <c r="F28" s="83"/>
      <c r="G28" s="83"/>
      <c r="H28" s="84"/>
      <c r="I28" s="74"/>
      <c r="J28" s="75"/>
      <c r="K28" s="79" t="str">
        <f t="shared" ref="K28:K34" ca="1" si="2">IF(I28="","",VLOOKUP(I28,INDIRECT($A$28&amp;"!a:b"),2))</f>
        <v/>
      </c>
      <c r="L28" s="80"/>
      <c r="M28" s="80"/>
      <c r="N28" s="80"/>
      <c r="O28" s="80"/>
      <c r="P28" s="80"/>
      <c r="Q28" s="80"/>
      <c r="R28" s="81"/>
      <c r="S28" s="48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50"/>
    </row>
    <row r="29" spans="1:43" ht="18" customHeight="1">
      <c r="A29" s="88"/>
      <c r="B29" s="89"/>
      <c r="C29" s="82"/>
      <c r="D29" s="83"/>
      <c r="E29" s="83"/>
      <c r="F29" s="83"/>
      <c r="G29" s="83"/>
      <c r="H29" s="84"/>
      <c r="I29" s="30"/>
      <c r="J29" s="31"/>
      <c r="K29" s="43" t="str">
        <f t="shared" ca="1" si="2"/>
        <v/>
      </c>
      <c r="L29" s="44"/>
      <c r="M29" s="44"/>
      <c r="N29" s="44"/>
      <c r="O29" s="44"/>
      <c r="P29" s="44"/>
      <c r="Q29" s="44"/>
      <c r="R29" s="45"/>
      <c r="S29" s="22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4"/>
    </row>
    <row r="30" spans="1:43" ht="18" customHeight="1">
      <c r="A30" s="88"/>
      <c r="B30" s="89"/>
      <c r="C30" s="82"/>
      <c r="D30" s="83"/>
      <c r="E30" s="83"/>
      <c r="F30" s="83"/>
      <c r="G30" s="83"/>
      <c r="H30" s="84"/>
      <c r="I30" s="30"/>
      <c r="J30" s="31"/>
      <c r="K30" s="43" t="str">
        <f t="shared" ca="1" si="2"/>
        <v/>
      </c>
      <c r="L30" s="44"/>
      <c r="M30" s="44"/>
      <c r="N30" s="44"/>
      <c r="O30" s="44"/>
      <c r="P30" s="44"/>
      <c r="Q30" s="44"/>
      <c r="R30" s="45"/>
      <c r="S30" s="22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4"/>
    </row>
    <row r="31" spans="1:43" ht="18" customHeight="1">
      <c r="A31" s="88"/>
      <c r="B31" s="89"/>
      <c r="C31" s="82"/>
      <c r="D31" s="83"/>
      <c r="E31" s="83"/>
      <c r="F31" s="83"/>
      <c r="G31" s="83"/>
      <c r="H31" s="84"/>
      <c r="I31" s="30"/>
      <c r="J31" s="31"/>
      <c r="K31" s="43" t="str">
        <f t="shared" ca="1" si="2"/>
        <v/>
      </c>
      <c r="L31" s="44"/>
      <c r="M31" s="44"/>
      <c r="N31" s="44"/>
      <c r="O31" s="44"/>
      <c r="P31" s="44"/>
      <c r="Q31" s="44"/>
      <c r="R31" s="45"/>
      <c r="S31" s="22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4"/>
    </row>
    <row r="32" spans="1:43" ht="18" customHeight="1">
      <c r="A32" s="88"/>
      <c r="B32" s="89"/>
      <c r="C32" s="82"/>
      <c r="D32" s="83"/>
      <c r="E32" s="83"/>
      <c r="F32" s="83"/>
      <c r="G32" s="83"/>
      <c r="H32" s="84"/>
      <c r="I32" s="30"/>
      <c r="J32" s="31"/>
      <c r="K32" s="43" t="str">
        <f t="shared" ca="1" si="2"/>
        <v/>
      </c>
      <c r="L32" s="44"/>
      <c r="M32" s="44"/>
      <c r="N32" s="44"/>
      <c r="O32" s="44"/>
      <c r="P32" s="44"/>
      <c r="Q32" s="44"/>
      <c r="R32" s="45"/>
      <c r="S32" s="22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4"/>
    </row>
    <row r="33" spans="1:43" ht="18" customHeight="1">
      <c r="A33" s="88"/>
      <c r="B33" s="89"/>
      <c r="C33" s="82"/>
      <c r="D33" s="83"/>
      <c r="E33" s="83"/>
      <c r="F33" s="83"/>
      <c r="G33" s="83"/>
      <c r="H33" s="84"/>
      <c r="I33" s="30"/>
      <c r="J33" s="31"/>
      <c r="K33" s="43" t="str">
        <f t="shared" ca="1" si="2"/>
        <v/>
      </c>
      <c r="L33" s="44"/>
      <c r="M33" s="44"/>
      <c r="N33" s="44"/>
      <c r="O33" s="44"/>
      <c r="P33" s="44"/>
      <c r="Q33" s="44"/>
      <c r="R33" s="45"/>
      <c r="S33" s="22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</row>
    <row r="34" spans="1:43" ht="18" customHeight="1">
      <c r="A34" s="90"/>
      <c r="B34" s="91"/>
      <c r="C34" s="85"/>
      <c r="D34" s="86"/>
      <c r="E34" s="86"/>
      <c r="F34" s="86"/>
      <c r="G34" s="86"/>
      <c r="H34" s="87"/>
      <c r="I34" s="114"/>
      <c r="J34" s="115"/>
      <c r="K34" s="76" t="str">
        <f t="shared" ca="1" si="2"/>
        <v/>
      </c>
      <c r="L34" s="77"/>
      <c r="M34" s="77"/>
      <c r="N34" s="77"/>
      <c r="O34" s="77"/>
      <c r="P34" s="77"/>
      <c r="Q34" s="77"/>
      <c r="R34" s="78"/>
      <c r="S34" s="25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</row>
    <row r="35" spans="1:43" ht="18" customHeight="1">
      <c r="A35" s="88"/>
      <c r="B35" s="89"/>
      <c r="C35" s="82" t="str">
        <f>IF(A35="","",VLOOKUP(A35,種目Ⅰ!$A$2:$B$8,2))</f>
        <v/>
      </c>
      <c r="D35" s="83"/>
      <c r="E35" s="83"/>
      <c r="F35" s="83"/>
      <c r="G35" s="83"/>
      <c r="H35" s="84"/>
      <c r="I35" s="74"/>
      <c r="J35" s="75"/>
      <c r="K35" s="79" t="str">
        <f t="shared" ref="K35:K41" ca="1" si="3">IF(I35="","",VLOOKUP(I35,INDIRECT($A$35&amp;"!a:b"),2))</f>
        <v/>
      </c>
      <c r="L35" s="80"/>
      <c r="M35" s="80"/>
      <c r="N35" s="80"/>
      <c r="O35" s="80"/>
      <c r="P35" s="80"/>
      <c r="Q35" s="80"/>
      <c r="R35" s="81"/>
      <c r="S35" s="48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50"/>
    </row>
    <row r="36" spans="1:43" ht="18" customHeight="1">
      <c r="A36" s="88"/>
      <c r="B36" s="89"/>
      <c r="C36" s="82"/>
      <c r="D36" s="83"/>
      <c r="E36" s="83"/>
      <c r="F36" s="83"/>
      <c r="G36" s="83"/>
      <c r="H36" s="84"/>
      <c r="I36" s="30"/>
      <c r="J36" s="31"/>
      <c r="K36" s="43" t="str">
        <f t="shared" ca="1" si="3"/>
        <v/>
      </c>
      <c r="L36" s="44"/>
      <c r="M36" s="44"/>
      <c r="N36" s="44"/>
      <c r="O36" s="44"/>
      <c r="P36" s="44"/>
      <c r="Q36" s="44"/>
      <c r="R36" s="45"/>
      <c r="S36" s="22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</row>
    <row r="37" spans="1:43" ht="18" customHeight="1">
      <c r="A37" s="88"/>
      <c r="B37" s="89"/>
      <c r="C37" s="82"/>
      <c r="D37" s="83"/>
      <c r="E37" s="83"/>
      <c r="F37" s="83"/>
      <c r="G37" s="83"/>
      <c r="H37" s="84"/>
      <c r="I37" s="30"/>
      <c r="J37" s="31"/>
      <c r="K37" s="43" t="str">
        <f t="shared" ca="1" si="3"/>
        <v/>
      </c>
      <c r="L37" s="44"/>
      <c r="M37" s="44"/>
      <c r="N37" s="44"/>
      <c r="O37" s="44"/>
      <c r="P37" s="44"/>
      <c r="Q37" s="44"/>
      <c r="R37" s="45"/>
      <c r="S37" s="22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4"/>
    </row>
    <row r="38" spans="1:43" ht="18" customHeight="1">
      <c r="A38" s="88"/>
      <c r="B38" s="89"/>
      <c r="C38" s="82"/>
      <c r="D38" s="83"/>
      <c r="E38" s="83"/>
      <c r="F38" s="83"/>
      <c r="G38" s="83"/>
      <c r="H38" s="84"/>
      <c r="I38" s="30"/>
      <c r="J38" s="31"/>
      <c r="K38" s="43" t="str">
        <f t="shared" ca="1" si="3"/>
        <v/>
      </c>
      <c r="L38" s="44"/>
      <c r="M38" s="44"/>
      <c r="N38" s="44"/>
      <c r="O38" s="44"/>
      <c r="P38" s="44"/>
      <c r="Q38" s="44"/>
      <c r="R38" s="45"/>
      <c r="S38" s="22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4"/>
    </row>
    <row r="39" spans="1:43" ht="18" customHeight="1">
      <c r="A39" s="88"/>
      <c r="B39" s="89"/>
      <c r="C39" s="82"/>
      <c r="D39" s="83"/>
      <c r="E39" s="83"/>
      <c r="F39" s="83"/>
      <c r="G39" s="83"/>
      <c r="H39" s="84"/>
      <c r="I39" s="30"/>
      <c r="J39" s="31"/>
      <c r="K39" s="43" t="str">
        <f t="shared" ca="1" si="3"/>
        <v/>
      </c>
      <c r="L39" s="44"/>
      <c r="M39" s="44"/>
      <c r="N39" s="44"/>
      <c r="O39" s="44"/>
      <c r="P39" s="44"/>
      <c r="Q39" s="44"/>
      <c r="R39" s="45"/>
      <c r="S39" s="22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4"/>
    </row>
    <row r="40" spans="1:43" ht="18" customHeight="1">
      <c r="A40" s="88"/>
      <c r="B40" s="89"/>
      <c r="C40" s="82"/>
      <c r="D40" s="83"/>
      <c r="E40" s="83"/>
      <c r="F40" s="83"/>
      <c r="G40" s="83"/>
      <c r="H40" s="84"/>
      <c r="I40" s="30"/>
      <c r="J40" s="31"/>
      <c r="K40" s="43" t="str">
        <f t="shared" ca="1" si="3"/>
        <v/>
      </c>
      <c r="L40" s="44"/>
      <c r="M40" s="44"/>
      <c r="N40" s="44"/>
      <c r="O40" s="44"/>
      <c r="P40" s="44"/>
      <c r="Q40" s="44"/>
      <c r="R40" s="45"/>
      <c r="S40" s="22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4"/>
    </row>
    <row r="41" spans="1:43" ht="18" customHeight="1">
      <c r="A41" s="90"/>
      <c r="B41" s="91"/>
      <c r="C41" s="85"/>
      <c r="D41" s="86"/>
      <c r="E41" s="86"/>
      <c r="F41" s="86"/>
      <c r="G41" s="86"/>
      <c r="H41" s="87"/>
      <c r="I41" s="30"/>
      <c r="J41" s="31"/>
      <c r="K41" s="76" t="str">
        <f t="shared" ca="1" si="3"/>
        <v/>
      </c>
      <c r="L41" s="77"/>
      <c r="M41" s="77"/>
      <c r="N41" s="77"/>
      <c r="O41" s="77"/>
      <c r="P41" s="77"/>
      <c r="Q41" s="77"/>
      <c r="R41" s="78"/>
      <c r="S41" s="25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</row>
    <row r="42" spans="1:43" ht="18" customHeight="1">
      <c r="A42" s="35" t="s">
        <v>12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118" t="s">
        <v>108</v>
      </c>
      <c r="AH42" s="119"/>
      <c r="AI42" s="119"/>
      <c r="AJ42" s="119"/>
      <c r="AK42" s="119"/>
      <c r="AL42" s="119"/>
      <c r="AM42" s="119"/>
      <c r="AN42" s="119"/>
      <c r="AO42" s="119"/>
      <c r="AP42" s="119"/>
      <c r="AQ42" s="120"/>
    </row>
    <row r="43" spans="1:43" ht="18" customHeight="1">
      <c r="A43" s="116" t="s">
        <v>13</v>
      </c>
      <c r="B43" s="117"/>
      <c r="C43" s="35" t="s">
        <v>116</v>
      </c>
      <c r="D43" s="21"/>
      <c r="E43" s="21"/>
      <c r="F43" s="21"/>
      <c r="G43" s="21"/>
      <c r="H43" s="21"/>
      <c r="I43" s="21"/>
      <c r="J43" s="21"/>
      <c r="K43" s="35" t="s">
        <v>117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36"/>
      <c r="Y43" s="21" t="s">
        <v>14</v>
      </c>
      <c r="Z43" s="21"/>
      <c r="AA43" s="21"/>
      <c r="AB43" s="21"/>
      <c r="AC43" s="21"/>
      <c r="AD43" s="21"/>
      <c r="AE43" s="21"/>
      <c r="AF43" s="21"/>
      <c r="AG43" s="35" t="s">
        <v>115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36"/>
    </row>
    <row r="44" spans="1:43" ht="18" customHeight="1">
      <c r="A44" s="116"/>
      <c r="B44" s="117"/>
      <c r="C44" s="48"/>
      <c r="D44" s="49"/>
      <c r="E44" s="49"/>
      <c r="F44" s="49"/>
      <c r="G44" s="49"/>
      <c r="H44" s="49"/>
      <c r="I44" s="49"/>
      <c r="J44" s="49"/>
      <c r="K44" s="48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50"/>
      <c r="Y44" s="32"/>
      <c r="Z44" s="32"/>
      <c r="AA44" s="32"/>
      <c r="AB44" s="32"/>
      <c r="AC44" s="32"/>
      <c r="AD44" s="32"/>
      <c r="AE44" s="32"/>
      <c r="AF44" s="32"/>
      <c r="AG44" s="37"/>
      <c r="AH44" s="38"/>
      <c r="AI44" s="38"/>
      <c r="AJ44" s="38"/>
      <c r="AK44" s="38"/>
      <c r="AL44" s="6" t="s">
        <v>126</v>
      </c>
      <c r="AM44" s="39"/>
      <c r="AN44" s="39"/>
      <c r="AO44" s="39"/>
      <c r="AP44" s="39"/>
      <c r="AQ44" s="40"/>
    </row>
    <row r="45" spans="1:43" ht="18" customHeight="1">
      <c r="A45" s="116"/>
      <c r="B45" s="117"/>
      <c r="C45" s="22"/>
      <c r="D45" s="23"/>
      <c r="E45" s="23"/>
      <c r="F45" s="23"/>
      <c r="G45" s="23"/>
      <c r="H45" s="23"/>
      <c r="I45" s="23"/>
      <c r="J45" s="23"/>
      <c r="K45" s="22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4"/>
      <c r="Y45" s="33"/>
      <c r="Z45" s="33"/>
      <c r="AA45" s="33"/>
      <c r="AB45" s="33"/>
      <c r="AC45" s="33"/>
      <c r="AD45" s="33"/>
      <c r="AE45" s="33"/>
      <c r="AF45" s="33"/>
      <c r="AG45" s="41"/>
      <c r="AH45" s="42"/>
      <c r="AI45" s="42"/>
      <c r="AJ45" s="42"/>
      <c r="AK45" s="42"/>
      <c r="AL45" s="7" t="s">
        <v>126</v>
      </c>
      <c r="AM45" s="9"/>
      <c r="AN45" s="9"/>
      <c r="AO45" s="9"/>
      <c r="AP45" s="9"/>
      <c r="AQ45" s="10"/>
    </row>
    <row r="46" spans="1:43" ht="18" customHeight="1">
      <c r="A46" s="116"/>
      <c r="B46" s="117"/>
      <c r="C46" s="25"/>
      <c r="D46" s="26"/>
      <c r="E46" s="26"/>
      <c r="F46" s="26"/>
      <c r="G46" s="26"/>
      <c r="H46" s="26"/>
      <c r="I46" s="26"/>
      <c r="J46" s="26"/>
      <c r="K46" s="25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7"/>
      <c r="Y46" s="34"/>
      <c r="Z46" s="34"/>
      <c r="AA46" s="34"/>
      <c r="AB46" s="34"/>
      <c r="AC46" s="34"/>
      <c r="AD46" s="34"/>
      <c r="AE46" s="34"/>
      <c r="AF46" s="34"/>
      <c r="AG46" s="46"/>
      <c r="AH46" s="47"/>
      <c r="AI46" s="47"/>
      <c r="AJ46" s="47"/>
      <c r="AK46" s="47"/>
      <c r="AL46" s="8" t="s">
        <v>126</v>
      </c>
      <c r="AM46" s="28"/>
      <c r="AN46" s="28"/>
      <c r="AO46" s="28"/>
      <c r="AP46" s="28"/>
      <c r="AQ46" s="29"/>
    </row>
    <row r="47" spans="1:43" ht="16" customHeight="1">
      <c r="A47" s="3" t="s">
        <v>15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6" customHeight="1">
      <c r="A48" s="4" t="s">
        <v>16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6" customHeight="1">
      <c r="A49" s="4" t="s">
        <v>17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6" customHeight="1">
      <c r="A50" s="1" t="s">
        <v>18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6" customHeight="1">
      <c r="A51" s="4" t="s">
        <v>19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</sheetData>
  <sheetProtection password="C738" sheet="1" selectLockedCells="1"/>
  <mergeCells count="140">
    <mergeCell ref="A43:B46"/>
    <mergeCell ref="A42:AF42"/>
    <mergeCell ref="AG42:AQ42"/>
    <mergeCell ref="K27:R27"/>
    <mergeCell ref="K30:R30"/>
    <mergeCell ref="C13:H13"/>
    <mergeCell ref="A14:B20"/>
    <mergeCell ref="C14:H20"/>
    <mergeCell ref="I20:J20"/>
    <mergeCell ref="A35:B41"/>
    <mergeCell ref="I16:J16"/>
    <mergeCell ref="C35:H41"/>
    <mergeCell ref="K39:R39"/>
    <mergeCell ref="S32:AQ32"/>
    <mergeCell ref="I12:R12"/>
    <mergeCell ref="K13:R13"/>
    <mergeCell ref="I38:J38"/>
    <mergeCell ref="K41:R41"/>
    <mergeCell ref="K38:R38"/>
    <mergeCell ref="K18:R18"/>
    <mergeCell ref="K19:R19"/>
    <mergeCell ref="S30:AQ30"/>
    <mergeCell ref="I37:J37"/>
    <mergeCell ref="K37:R37"/>
    <mergeCell ref="S37:AQ37"/>
    <mergeCell ref="K36:R36"/>
    <mergeCell ref="I35:J35"/>
    <mergeCell ref="I34:J34"/>
    <mergeCell ref="S34:AQ34"/>
    <mergeCell ref="S28:AQ28"/>
    <mergeCell ref="S29:AQ29"/>
    <mergeCell ref="K40:R40"/>
    <mergeCell ref="I36:J36"/>
    <mergeCell ref="S31:AQ31"/>
    <mergeCell ref="S2:Z2"/>
    <mergeCell ref="AO2:AQ2"/>
    <mergeCell ref="AL2:AN2"/>
    <mergeCell ref="AI2:AK2"/>
    <mergeCell ref="AA2:AH2"/>
    <mergeCell ref="S25:AQ25"/>
    <mergeCell ref="S23:AQ23"/>
    <mergeCell ref="S21:AQ21"/>
    <mergeCell ref="AF4:AJ9"/>
    <mergeCell ref="R3:AQ3"/>
    <mergeCell ref="G4:AE4"/>
    <mergeCell ref="AK4:AQ9"/>
    <mergeCell ref="I19:J19"/>
    <mergeCell ref="K16:R16"/>
    <mergeCell ref="K15:R15"/>
    <mergeCell ref="K17:R17"/>
    <mergeCell ref="I13:J13"/>
    <mergeCell ref="A12:H12"/>
    <mergeCell ref="K14:R14"/>
    <mergeCell ref="I14:J14"/>
    <mergeCell ref="A1:Q3"/>
    <mergeCell ref="A4:F9"/>
    <mergeCell ref="A21:B27"/>
    <mergeCell ref="R1:AQ1"/>
    <mergeCell ref="K22:R22"/>
    <mergeCell ref="K23:R23"/>
    <mergeCell ref="K26:R26"/>
    <mergeCell ref="K34:R34"/>
    <mergeCell ref="K35:R35"/>
    <mergeCell ref="I27:J27"/>
    <mergeCell ref="S33:AQ33"/>
    <mergeCell ref="K33:R33"/>
    <mergeCell ref="I30:J30"/>
    <mergeCell ref="K31:R31"/>
    <mergeCell ref="K32:R32"/>
    <mergeCell ref="K28:R28"/>
    <mergeCell ref="S35:AQ35"/>
    <mergeCell ref="A28:B34"/>
    <mergeCell ref="C28:H34"/>
    <mergeCell ref="I33:J33"/>
    <mergeCell ref="I31:J31"/>
    <mergeCell ref="I29:J29"/>
    <mergeCell ref="I28:J28"/>
    <mergeCell ref="I24:J24"/>
    <mergeCell ref="I25:J25"/>
    <mergeCell ref="I23:J23"/>
    <mergeCell ref="G5:AE6"/>
    <mergeCell ref="G7:AE9"/>
    <mergeCell ref="A10:AE11"/>
    <mergeCell ref="I15:J15"/>
    <mergeCell ref="I17:J17"/>
    <mergeCell ref="S16:AQ16"/>
    <mergeCell ref="A13:B13"/>
    <mergeCell ref="I21:J21"/>
    <mergeCell ref="S14:AQ14"/>
    <mergeCell ref="S15:AQ15"/>
    <mergeCell ref="S17:AQ17"/>
    <mergeCell ref="S18:AQ18"/>
    <mergeCell ref="S19:AQ19"/>
    <mergeCell ref="S20:AQ20"/>
    <mergeCell ref="I18:J18"/>
    <mergeCell ref="K20:R20"/>
    <mergeCell ref="K21:R21"/>
    <mergeCell ref="C21:H27"/>
    <mergeCell ref="I22:J22"/>
    <mergeCell ref="S26:AQ26"/>
    <mergeCell ref="S27:AQ27"/>
    <mergeCell ref="K24:R24"/>
    <mergeCell ref="K25:R25"/>
    <mergeCell ref="S24:AQ24"/>
    <mergeCell ref="K29:R29"/>
    <mergeCell ref="I26:J26"/>
    <mergeCell ref="AG46:AK46"/>
    <mergeCell ref="C44:J44"/>
    <mergeCell ref="C45:J45"/>
    <mergeCell ref="C46:J46"/>
    <mergeCell ref="K43:X43"/>
    <mergeCell ref="K44:X44"/>
    <mergeCell ref="K45:X45"/>
    <mergeCell ref="K46:X46"/>
    <mergeCell ref="I32:J32"/>
    <mergeCell ref="C43:J43"/>
    <mergeCell ref="I40:J40"/>
    <mergeCell ref="S38:AQ38"/>
    <mergeCell ref="AM46:AQ46"/>
    <mergeCell ref="I39:J39"/>
    <mergeCell ref="Y44:AF44"/>
    <mergeCell ref="Y45:AF45"/>
    <mergeCell ref="Y46:AF46"/>
    <mergeCell ref="AG43:AQ43"/>
    <mergeCell ref="AG44:AK44"/>
    <mergeCell ref="AM44:AQ44"/>
    <mergeCell ref="AG45:AK45"/>
    <mergeCell ref="I41:J41"/>
    <mergeCell ref="AM45:AQ45"/>
    <mergeCell ref="AF11:AJ11"/>
    <mergeCell ref="AK11:AQ11"/>
    <mergeCell ref="AK10:AQ10"/>
    <mergeCell ref="AF10:AJ10"/>
    <mergeCell ref="Y43:AF43"/>
    <mergeCell ref="S40:AQ40"/>
    <mergeCell ref="S41:AQ41"/>
    <mergeCell ref="S36:AQ36"/>
    <mergeCell ref="S39:AQ39"/>
    <mergeCell ref="S12:AQ13"/>
    <mergeCell ref="S22:AQ22"/>
  </mergeCells>
  <phoneticPr fontId="4"/>
  <conditionalFormatting sqref="C44:K44">
    <cfRule type="expression" dxfId="3" priority="4">
      <formula>AND($AG$42="有",$C$44="")=TRUE</formula>
    </cfRule>
  </conditionalFormatting>
  <conditionalFormatting sqref="AG42:AQ42">
    <cfRule type="expression" dxfId="2" priority="1">
      <formula>AND($AG$42="無",$C$46&lt;&gt;"")</formula>
    </cfRule>
    <cfRule type="expression" dxfId="1" priority="2">
      <formula>AND($AG$42="無",$C$45&lt;&gt;"")</formula>
    </cfRule>
    <cfRule type="expression" dxfId="0" priority="3">
      <formula>AND($AG$42="無",$C$44&lt;&gt;"")</formula>
    </cfRule>
  </conditionalFormatting>
  <dataValidations count="12">
    <dataValidation type="list" allowBlank="1" showInputMessage="1" showErrorMessage="1" sqref="AK4:AQ9" xr:uid="{00000000-0002-0000-0000-000000000000}">
      <formula1>"宇部市,山口県内,山口県外"</formula1>
    </dataValidation>
    <dataValidation type="list" showInputMessage="1" showErrorMessage="1" sqref="AG42:AQ42" xr:uid="{00000000-0002-0000-0000-000001000000}">
      <formula1>"有,無"</formula1>
    </dataValidation>
    <dataValidation type="list" allowBlank="1" showInputMessage="1" showErrorMessage="1" sqref="I14:J20" xr:uid="{00000000-0002-0000-0000-000002000000}">
      <formula1>INDIRECT($A$14&amp;"!a:a")</formula1>
    </dataValidation>
    <dataValidation imeMode="hiragana" allowBlank="1" showInputMessage="1" showErrorMessage="1" sqref="C44:X46 S14:AQ41" xr:uid="{00000000-0002-0000-0000-000003000000}"/>
    <dataValidation imeMode="fullKatakana" allowBlank="1" showInputMessage="1" showErrorMessage="1" sqref="G5:AE6" xr:uid="{00000000-0002-0000-0000-000004000000}"/>
    <dataValidation type="list" allowBlank="1" showInputMessage="1" showErrorMessage="1" sqref="AK10" xr:uid="{00000000-0002-0000-0000-000005000000}">
      <formula1>"宇部市,山口県内,山口県外,なし"</formula1>
    </dataValidation>
    <dataValidation type="custom" imeMode="hiragana" allowBlank="1" showInputMessage="1" showErrorMessage="1" error="全角以外が入力されています。" sqref="G7:AE9" xr:uid="{00000000-0002-0000-0000-000006000000}">
      <formula1>AND(G7=DBCS(G7))</formula1>
    </dataValidation>
    <dataValidation type="list" allowBlank="1" showInputMessage="1" showErrorMessage="1" sqref="A14:B41" xr:uid="{00000000-0002-0000-0000-000007000000}">
      <formula1>"Ａ,Ｂ,Ｃ,Ｄ,Ｅ,Ｆ,Ｇ"</formula1>
    </dataValidation>
    <dataValidation type="list" allowBlank="1" showInputMessage="1" showErrorMessage="1" sqref="AK11:AQ11" xr:uid="{00000000-0002-0000-0000-000008000000}">
      <formula1>"あり,なし"</formula1>
    </dataValidation>
    <dataValidation type="list" allowBlank="1" showInputMessage="1" showErrorMessage="1" sqref="I21:J27" xr:uid="{00000000-0002-0000-0000-000009000000}">
      <formula1>INDIRECT($A$21&amp;"!a:a")</formula1>
    </dataValidation>
    <dataValidation type="list" allowBlank="1" showInputMessage="1" showErrorMessage="1" sqref="I28:J34" xr:uid="{00000000-0002-0000-0000-00000A000000}">
      <formula1>INDIRECT($A$28&amp;"!a:a")</formula1>
    </dataValidation>
    <dataValidation type="list" allowBlank="1" showInputMessage="1" showErrorMessage="1" sqref="I35:J41" xr:uid="{00000000-0002-0000-0000-00000B000000}">
      <formula1>INDIRECT($A$35&amp;"!a:a")</formula1>
    </dataValidation>
  </dataValidations>
  <printOptions verticalCentered="1"/>
  <pageMargins left="0.78740157480314965" right="0.39370078740157483" top="0.27559055118110237" bottom="0.19685039370078741" header="0.31496062992125984" footer="0.23622047244094491"/>
  <pageSetup paperSize="9" orientation="portrait" r:id="rId1"/>
  <headerFooter>
    <oddFooter>&amp;R&amp;9&amp;K000000R0709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4.9989318521683403E-2"/>
  </sheetPr>
  <dimension ref="A1:CD3"/>
  <sheetViews>
    <sheetView showWhiteSpace="0" zoomScaleNormal="100" workbookViewId="0">
      <selection activeCell="G7" sqref="G7:AE9"/>
    </sheetView>
  </sheetViews>
  <sheetFormatPr defaultRowHeight="13"/>
  <cols>
    <col min="1" max="16384" width="8.7265625" style="5"/>
  </cols>
  <sheetData>
    <row r="1" spans="1:82">
      <c r="D1" s="5" t="s">
        <v>119</v>
      </c>
      <c r="G1" s="5" t="s">
        <v>90</v>
      </c>
      <c r="H1" s="5" t="s">
        <v>91</v>
      </c>
      <c r="V1" s="5" t="s">
        <v>90</v>
      </c>
      <c r="W1" s="5" t="s">
        <v>91</v>
      </c>
      <c r="AK1" s="5" t="s">
        <v>90</v>
      </c>
      <c r="AL1" s="5" t="s">
        <v>91</v>
      </c>
      <c r="AZ1" s="5" t="s">
        <v>90</v>
      </c>
      <c r="BA1" s="5" t="s">
        <v>91</v>
      </c>
      <c r="BO1" s="5" t="s">
        <v>114</v>
      </c>
      <c r="BP1" s="5" t="s">
        <v>92</v>
      </c>
      <c r="BU1" s="5" t="s">
        <v>93</v>
      </c>
      <c r="BZ1" s="5" t="s">
        <v>94</v>
      </c>
    </row>
    <row r="2" spans="1:82">
      <c r="A2" s="5" t="s">
        <v>95</v>
      </c>
      <c r="B2" s="5" t="s">
        <v>96</v>
      </c>
      <c r="C2" s="5" t="s">
        <v>97</v>
      </c>
      <c r="D2" s="5" t="s">
        <v>121</v>
      </c>
      <c r="E2" s="5" t="s">
        <v>120</v>
      </c>
      <c r="F2" s="5" t="s">
        <v>123</v>
      </c>
      <c r="H2" s="5" t="s">
        <v>109</v>
      </c>
      <c r="I2" s="5" t="s">
        <v>98</v>
      </c>
      <c r="J2" s="5" t="s">
        <v>99</v>
      </c>
      <c r="K2" s="5" t="s">
        <v>98</v>
      </c>
      <c r="L2" s="5" t="s">
        <v>100</v>
      </c>
      <c r="M2" s="5" t="s">
        <v>98</v>
      </c>
      <c r="N2" s="5" t="s">
        <v>101</v>
      </c>
      <c r="O2" s="5" t="s">
        <v>98</v>
      </c>
      <c r="P2" s="5" t="s">
        <v>102</v>
      </c>
      <c r="Q2" s="5" t="s">
        <v>98</v>
      </c>
      <c r="R2" s="5" t="s">
        <v>103</v>
      </c>
      <c r="S2" s="5" t="s">
        <v>98</v>
      </c>
      <c r="T2" s="5" t="s">
        <v>107</v>
      </c>
      <c r="U2" s="5" t="s">
        <v>98</v>
      </c>
      <c r="W2" s="5" t="s">
        <v>110</v>
      </c>
      <c r="X2" s="5" t="s">
        <v>98</v>
      </c>
      <c r="Y2" s="5" t="s">
        <v>99</v>
      </c>
      <c r="Z2" s="5" t="s">
        <v>98</v>
      </c>
      <c r="AA2" s="5" t="s">
        <v>100</v>
      </c>
      <c r="AB2" s="5" t="s">
        <v>98</v>
      </c>
      <c r="AC2" s="5" t="s">
        <v>101</v>
      </c>
      <c r="AD2" s="5" t="s">
        <v>98</v>
      </c>
      <c r="AE2" s="5" t="s">
        <v>102</v>
      </c>
      <c r="AF2" s="5" t="s">
        <v>98</v>
      </c>
      <c r="AG2" s="5" t="s">
        <v>103</v>
      </c>
      <c r="AH2" s="5" t="s">
        <v>98</v>
      </c>
      <c r="AI2" s="5" t="s">
        <v>107</v>
      </c>
      <c r="AJ2" s="5" t="s">
        <v>98</v>
      </c>
      <c r="AL2" s="5" t="s">
        <v>111</v>
      </c>
      <c r="AM2" s="5" t="s">
        <v>98</v>
      </c>
      <c r="AN2" s="5" t="s">
        <v>99</v>
      </c>
      <c r="AO2" s="5" t="s">
        <v>98</v>
      </c>
      <c r="AP2" s="5" t="s">
        <v>100</v>
      </c>
      <c r="AQ2" s="5" t="s">
        <v>98</v>
      </c>
      <c r="AR2" s="5" t="s">
        <v>101</v>
      </c>
      <c r="AS2" s="5" t="s">
        <v>98</v>
      </c>
      <c r="AT2" s="5" t="s">
        <v>102</v>
      </c>
      <c r="AU2" s="5" t="s">
        <v>98</v>
      </c>
      <c r="AV2" s="5" t="s">
        <v>103</v>
      </c>
      <c r="AW2" s="5" t="s">
        <v>98</v>
      </c>
      <c r="AX2" s="5" t="s">
        <v>107</v>
      </c>
      <c r="AY2" s="5" t="s">
        <v>98</v>
      </c>
      <c r="BA2" s="5" t="s">
        <v>112</v>
      </c>
      <c r="BB2" s="5" t="s">
        <v>98</v>
      </c>
      <c r="BC2" s="5" t="s">
        <v>99</v>
      </c>
      <c r="BD2" s="5" t="s">
        <v>98</v>
      </c>
      <c r="BE2" s="5" t="s">
        <v>100</v>
      </c>
      <c r="BF2" s="5" t="s">
        <v>98</v>
      </c>
      <c r="BG2" s="5" t="s">
        <v>101</v>
      </c>
      <c r="BH2" s="5" t="s">
        <v>98</v>
      </c>
      <c r="BI2" s="5" t="s">
        <v>102</v>
      </c>
      <c r="BJ2" s="5" t="s">
        <v>98</v>
      </c>
      <c r="BK2" s="5" t="s">
        <v>103</v>
      </c>
      <c r="BL2" s="5" t="s">
        <v>98</v>
      </c>
      <c r="BM2" s="5" t="s">
        <v>107</v>
      </c>
      <c r="BN2" s="5" t="s">
        <v>98</v>
      </c>
      <c r="BO2" s="5" t="s">
        <v>113</v>
      </c>
      <c r="BP2" s="5" t="s">
        <v>104</v>
      </c>
      <c r="BQ2" s="5" t="s">
        <v>105</v>
      </c>
      <c r="BR2" s="5" t="s">
        <v>106</v>
      </c>
      <c r="BS2" s="5" t="s">
        <v>118</v>
      </c>
      <c r="BU2" s="5" t="s">
        <v>104</v>
      </c>
      <c r="BV2" s="5" t="s">
        <v>105</v>
      </c>
      <c r="BW2" s="5" t="s">
        <v>106</v>
      </c>
      <c r="BX2" s="5" t="s">
        <v>118</v>
      </c>
      <c r="BZ2" s="5" t="s">
        <v>104</v>
      </c>
      <c r="CA2" s="5" t="s">
        <v>105</v>
      </c>
      <c r="CB2" s="5" t="s">
        <v>106</v>
      </c>
      <c r="CC2" s="5" t="s">
        <v>118</v>
      </c>
    </row>
    <row r="3" spans="1:82">
      <c r="B3" s="5">
        <f>'９'!$G$7</f>
        <v>0</v>
      </c>
      <c r="C3" s="5">
        <f>'９'!$G$5</f>
        <v>0</v>
      </c>
      <c r="D3" s="5">
        <f>'９'!$AK$4</f>
        <v>0</v>
      </c>
      <c r="E3" s="5">
        <f>'９'!$AK$10</f>
        <v>0</v>
      </c>
      <c r="F3" s="5">
        <f>'９'!$AK$11</f>
        <v>0</v>
      </c>
      <c r="G3" s="5">
        <f>'９'!$A$14</f>
        <v>0</v>
      </c>
      <c r="H3" s="5">
        <f>'９'!$I$14</f>
        <v>0</v>
      </c>
      <c r="I3" s="5">
        <f>'９'!$S$14</f>
        <v>0</v>
      </c>
      <c r="J3" s="5">
        <f>'９'!$I$15</f>
        <v>0</v>
      </c>
      <c r="K3" s="5">
        <f>'９'!$S$15</f>
        <v>0</v>
      </c>
      <c r="L3" s="5">
        <f>'９'!$I$16</f>
        <v>0</v>
      </c>
      <c r="M3" s="5">
        <f>'９'!$S$16</f>
        <v>0</v>
      </c>
      <c r="N3" s="5">
        <f>'９'!$I$17</f>
        <v>0</v>
      </c>
      <c r="O3" s="5">
        <f>'９'!$S$17</f>
        <v>0</v>
      </c>
      <c r="P3" s="5">
        <f>'９'!$I$18</f>
        <v>0</v>
      </c>
      <c r="Q3" s="5">
        <f>'９'!$S$18</f>
        <v>0</v>
      </c>
      <c r="R3" s="5">
        <f>'９'!$I$19</f>
        <v>0</v>
      </c>
      <c r="S3" s="5">
        <f>'９'!$S$19</f>
        <v>0</v>
      </c>
      <c r="T3" s="5">
        <f>'９'!$I$20</f>
        <v>0</v>
      </c>
      <c r="U3" s="5">
        <f>'９'!$S$20</f>
        <v>0</v>
      </c>
      <c r="V3" s="5">
        <f>'９'!$A$21</f>
        <v>0</v>
      </c>
      <c r="W3" s="5">
        <f>'９'!$I$21</f>
        <v>0</v>
      </c>
      <c r="X3" s="5">
        <f>'９'!$S$21</f>
        <v>0</v>
      </c>
      <c r="Y3" s="5">
        <f>'９'!$I$22</f>
        <v>0</v>
      </c>
      <c r="Z3" s="5">
        <f>'９'!$S$22</f>
        <v>0</v>
      </c>
      <c r="AA3" s="5">
        <f>'９'!$I$23</f>
        <v>0</v>
      </c>
      <c r="AB3" s="5">
        <f>'９'!$S$23</f>
        <v>0</v>
      </c>
      <c r="AC3" s="5">
        <f>'９'!$I$24</f>
        <v>0</v>
      </c>
      <c r="AD3" s="5">
        <f>'９'!$S$24</f>
        <v>0</v>
      </c>
      <c r="AE3" s="5">
        <f>'９'!$I$25</f>
        <v>0</v>
      </c>
      <c r="AF3" s="5">
        <f>'９'!$S$25</f>
        <v>0</v>
      </c>
      <c r="AG3" s="5">
        <f>'９'!$I$26</f>
        <v>0</v>
      </c>
      <c r="AH3" s="5">
        <f>'９'!$S$26</f>
        <v>0</v>
      </c>
      <c r="AI3" s="5">
        <f>'９'!$I$27</f>
        <v>0</v>
      </c>
      <c r="AJ3" s="5">
        <f>'９'!$S$27</f>
        <v>0</v>
      </c>
      <c r="AK3" s="5">
        <f>'９'!$A$28</f>
        <v>0</v>
      </c>
      <c r="AL3" s="5">
        <f>'９'!$I$28</f>
        <v>0</v>
      </c>
      <c r="AM3" s="5">
        <f>'９'!$S$28</f>
        <v>0</v>
      </c>
      <c r="AN3" s="5">
        <f>'９'!$I$29</f>
        <v>0</v>
      </c>
      <c r="AO3" s="5">
        <f>'９'!$S$29</f>
        <v>0</v>
      </c>
      <c r="AP3" s="5">
        <f>'９'!$I$30</f>
        <v>0</v>
      </c>
      <c r="AQ3" s="5">
        <f>'９'!$S$30</f>
        <v>0</v>
      </c>
      <c r="AR3" s="5">
        <f>'９'!$I$31</f>
        <v>0</v>
      </c>
      <c r="AS3" s="5">
        <f>'９'!$S$31</f>
        <v>0</v>
      </c>
      <c r="AT3" s="5">
        <f>'９'!$I$32</f>
        <v>0</v>
      </c>
      <c r="AU3" s="5">
        <f>'９'!$S$32</f>
        <v>0</v>
      </c>
      <c r="AV3" s="5">
        <f>'９'!$I$33</f>
        <v>0</v>
      </c>
      <c r="AW3" s="5">
        <f>'９'!$S$33</f>
        <v>0</v>
      </c>
      <c r="AX3" s="5">
        <f>'９'!$I$34</f>
        <v>0</v>
      </c>
      <c r="AY3" s="5">
        <f>'９'!$S$34</f>
        <v>0</v>
      </c>
      <c r="AZ3" s="5">
        <f>'９'!$A$35</f>
        <v>0</v>
      </c>
      <c r="BA3" s="5">
        <f>'９'!$I$35</f>
        <v>0</v>
      </c>
      <c r="BB3" s="5">
        <f>'９'!$S$35</f>
        <v>0</v>
      </c>
      <c r="BC3" s="5">
        <f>'９'!$I$36</f>
        <v>0</v>
      </c>
      <c r="BD3" s="5">
        <f>'９'!$S$36</f>
        <v>0</v>
      </c>
      <c r="BE3" s="5">
        <f>'９'!$I$37</f>
        <v>0</v>
      </c>
      <c r="BF3" s="5">
        <f>'９'!$S$37</f>
        <v>0</v>
      </c>
      <c r="BG3" s="5">
        <f>'９'!$I$38</f>
        <v>0</v>
      </c>
      <c r="BH3" s="5">
        <f>'９'!$S$38</f>
        <v>0</v>
      </c>
      <c r="BI3" s="5">
        <f>'９'!$I$39</f>
        <v>0</v>
      </c>
      <c r="BJ3" s="5">
        <f>'９'!$S$39</f>
        <v>0</v>
      </c>
      <c r="BK3" s="5">
        <f>'９'!$I$40</f>
        <v>0</v>
      </c>
      <c r="BL3" s="5">
        <f>'９'!$S$40</f>
        <v>0</v>
      </c>
      <c r="BM3" s="5">
        <f>'９'!$I$41</f>
        <v>0</v>
      </c>
      <c r="BN3" s="5">
        <f>'９'!$S$41</f>
        <v>0</v>
      </c>
      <c r="BO3" s="5" t="str">
        <f>'９'!$AG$42</f>
        <v>無</v>
      </c>
      <c r="BP3" s="5">
        <f>'９'!$C$44</f>
        <v>0</v>
      </c>
      <c r="BQ3" s="5">
        <f>'９'!$K$44</f>
        <v>0</v>
      </c>
      <c r="BR3" s="5">
        <f>'９'!$Y$44</f>
        <v>0</v>
      </c>
      <c r="BS3" s="5">
        <f>'９'!$AG$44</f>
        <v>0</v>
      </c>
      <c r="BT3" s="5">
        <f>'９'!$AM$44</f>
        <v>0</v>
      </c>
      <c r="BU3" s="5">
        <f>'９'!$C$45</f>
        <v>0</v>
      </c>
      <c r="BV3" s="5">
        <f>'９'!$K$45</f>
        <v>0</v>
      </c>
      <c r="BW3" s="5">
        <f>'９'!$Y$45</f>
        <v>0</v>
      </c>
      <c r="BX3" s="5">
        <f>'９'!$AG$45</f>
        <v>0</v>
      </c>
      <c r="BY3" s="5">
        <f>'９'!$AM$45</f>
        <v>0</v>
      </c>
      <c r="BZ3" s="5">
        <f>'９'!$C$46</f>
        <v>0</v>
      </c>
      <c r="CA3" s="5">
        <f>'９'!$K$46</f>
        <v>0</v>
      </c>
      <c r="CB3" s="5">
        <f>'９'!$Y$46</f>
        <v>0</v>
      </c>
      <c r="CC3" s="5">
        <f>'９'!$AG$46</f>
        <v>0</v>
      </c>
      <c r="CD3" s="5">
        <f>'９'!$AM$46</f>
        <v>0</v>
      </c>
    </row>
  </sheetData>
  <sheetProtection sheet="1" selectLockedCells="1"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A2:B8"/>
  <sheetViews>
    <sheetView workbookViewId="0">
      <selection activeCell="G7" sqref="G7:AE9"/>
    </sheetView>
  </sheetViews>
  <sheetFormatPr defaultRowHeight="13"/>
  <cols>
    <col min="1" max="16384" width="8.7265625" style="5"/>
  </cols>
  <sheetData>
    <row r="2" spans="1:2">
      <c r="A2" s="5" t="s">
        <v>20</v>
      </c>
      <c r="B2" s="5" t="s">
        <v>21</v>
      </c>
    </row>
    <row r="3" spans="1:2">
      <c r="A3" s="5" t="s">
        <v>22</v>
      </c>
      <c r="B3" s="5" t="s">
        <v>23</v>
      </c>
    </row>
    <row r="4" spans="1:2">
      <c r="A4" s="5" t="s">
        <v>24</v>
      </c>
      <c r="B4" s="5" t="s">
        <v>25</v>
      </c>
    </row>
    <row r="5" spans="1:2">
      <c r="A5" s="5" t="s">
        <v>26</v>
      </c>
      <c r="B5" s="5" t="s">
        <v>27</v>
      </c>
    </row>
    <row r="6" spans="1:2">
      <c r="A6" s="5" t="s">
        <v>28</v>
      </c>
      <c r="B6" s="5" t="s">
        <v>29</v>
      </c>
    </row>
    <row r="7" spans="1:2">
      <c r="A7" s="5" t="s">
        <v>30</v>
      </c>
      <c r="B7" s="5" t="s">
        <v>31</v>
      </c>
    </row>
    <row r="8" spans="1:2">
      <c r="A8" s="5" t="s">
        <v>32</v>
      </c>
      <c r="B8" s="5" t="s">
        <v>33</v>
      </c>
    </row>
  </sheetData>
  <sheetProtection password="C738" sheet="1" selectLockedCells="1"/>
  <phoneticPr fontId="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4.9989318521683403E-2"/>
  </sheetPr>
  <dimension ref="A1:B7"/>
  <sheetViews>
    <sheetView workbookViewId="0">
      <selection activeCell="G7" sqref="G7:AE9"/>
    </sheetView>
  </sheetViews>
  <sheetFormatPr defaultRowHeight="13"/>
  <cols>
    <col min="1" max="16384" width="8.7265625" style="5"/>
  </cols>
  <sheetData>
    <row r="1" spans="1:2">
      <c r="B1" s="5" t="s">
        <v>34</v>
      </c>
    </row>
    <row r="2" spans="1:2">
      <c r="A2" s="5">
        <v>1</v>
      </c>
      <c r="B2" s="5" t="s">
        <v>35</v>
      </c>
    </row>
    <row r="3" spans="1:2">
      <c r="A3" s="5">
        <v>2</v>
      </c>
      <c r="B3" s="5" t="s">
        <v>36</v>
      </c>
    </row>
    <row r="4" spans="1:2">
      <c r="A4" s="5">
        <v>3</v>
      </c>
      <c r="B4" s="5" t="s">
        <v>37</v>
      </c>
    </row>
    <row r="5" spans="1:2">
      <c r="A5" s="5">
        <v>4</v>
      </c>
      <c r="B5" s="5" t="s">
        <v>38</v>
      </c>
    </row>
    <row r="6" spans="1:2">
      <c r="A6" s="5">
        <v>5</v>
      </c>
      <c r="B6" s="5" t="s">
        <v>39</v>
      </c>
    </row>
    <row r="7" spans="1:2">
      <c r="A7" s="5">
        <v>6</v>
      </c>
      <c r="B7" s="5" t="s">
        <v>33</v>
      </c>
    </row>
  </sheetData>
  <sheetProtection password="C738" sheet="1" selectLockedCells="1"/>
  <phoneticPr fontId="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4.9989318521683403E-2"/>
  </sheetPr>
  <dimension ref="A1:B4"/>
  <sheetViews>
    <sheetView workbookViewId="0">
      <selection activeCell="G7" sqref="G7:AE9"/>
    </sheetView>
  </sheetViews>
  <sheetFormatPr defaultRowHeight="13"/>
  <cols>
    <col min="1" max="16384" width="8.7265625" style="5"/>
  </cols>
  <sheetData>
    <row r="1" spans="1:2">
      <c r="B1" s="5" t="s">
        <v>40</v>
      </c>
    </row>
    <row r="2" spans="1:2">
      <c r="A2" s="5">
        <v>1</v>
      </c>
      <c r="B2" s="5" t="s">
        <v>41</v>
      </c>
    </row>
    <row r="3" spans="1:2">
      <c r="A3" s="5">
        <v>2</v>
      </c>
      <c r="B3" s="5" t="s">
        <v>42</v>
      </c>
    </row>
    <row r="4" spans="1:2">
      <c r="A4" s="5">
        <v>3</v>
      </c>
      <c r="B4" s="5" t="s">
        <v>33</v>
      </c>
    </row>
  </sheetData>
  <sheetProtection password="C738" sheet="1" selectLockedCells="1"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4.9989318521683403E-2"/>
  </sheetPr>
  <dimension ref="A1:B8"/>
  <sheetViews>
    <sheetView workbookViewId="0">
      <selection activeCell="G7" sqref="G7:AE9"/>
    </sheetView>
  </sheetViews>
  <sheetFormatPr defaultRowHeight="13"/>
  <cols>
    <col min="1" max="16384" width="8.7265625" style="5"/>
  </cols>
  <sheetData>
    <row r="1" spans="1:2">
      <c r="B1" s="5" t="s">
        <v>43</v>
      </c>
    </row>
    <row r="2" spans="1:2">
      <c r="A2" s="5">
        <v>1</v>
      </c>
      <c r="B2" s="5" t="s">
        <v>44</v>
      </c>
    </row>
    <row r="3" spans="1:2">
      <c r="A3" s="5">
        <v>2</v>
      </c>
      <c r="B3" s="5" t="s">
        <v>45</v>
      </c>
    </row>
    <row r="4" spans="1:2">
      <c r="A4" s="5">
        <v>3</v>
      </c>
      <c r="B4" s="5" t="s">
        <v>46</v>
      </c>
    </row>
    <row r="5" spans="1:2">
      <c r="A5" s="5">
        <v>4</v>
      </c>
      <c r="B5" s="5" t="s">
        <v>47</v>
      </c>
    </row>
    <row r="6" spans="1:2">
      <c r="A6" s="5">
        <v>5</v>
      </c>
      <c r="B6" s="5" t="s">
        <v>48</v>
      </c>
    </row>
    <row r="7" spans="1:2">
      <c r="A7" s="5">
        <v>6</v>
      </c>
      <c r="B7" s="5" t="s">
        <v>49</v>
      </c>
    </row>
    <row r="8" spans="1:2">
      <c r="A8" s="5">
        <v>7</v>
      </c>
      <c r="B8" s="5" t="s">
        <v>33</v>
      </c>
    </row>
  </sheetData>
  <sheetProtection password="C738" sheet="1" selectLockedCells="1"/>
  <phoneticPr fontId="1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4.9989318521683403E-2"/>
  </sheetPr>
  <dimension ref="A1:B5"/>
  <sheetViews>
    <sheetView workbookViewId="0">
      <selection activeCell="G7" sqref="G7:AE9"/>
    </sheetView>
  </sheetViews>
  <sheetFormatPr defaultRowHeight="13"/>
  <cols>
    <col min="1" max="16384" width="8.7265625" style="5"/>
  </cols>
  <sheetData>
    <row r="1" spans="1:2">
      <c r="B1" s="5" t="s">
        <v>50</v>
      </c>
    </row>
    <row r="2" spans="1:2">
      <c r="A2" s="5">
        <v>1</v>
      </c>
      <c r="B2" s="5" t="s">
        <v>51</v>
      </c>
    </row>
    <row r="3" spans="1:2">
      <c r="A3" s="5">
        <v>2</v>
      </c>
      <c r="B3" s="5" t="s">
        <v>52</v>
      </c>
    </row>
    <row r="4" spans="1:2">
      <c r="A4" s="5">
        <v>3</v>
      </c>
      <c r="B4" s="5" t="s">
        <v>53</v>
      </c>
    </row>
    <row r="5" spans="1:2">
      <c r="A5" s="5">
        <v>4</v>
      </c>
      <c r="B5" s="5" t="s">
        <v>33</v>
      </c>
    </row>
  </sheetData>
  <sheetProtection password="C738" sheet="1" selectLockedCells="1"/>
  <phoneticPr fontId="1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4.9989318521683403E-2"/>
  </sheetPr>
  <dimension ref="A1:B16"/>
  <sheetViews>
    <sheetView workbookViewId="0">
      <selection activeCell="G7" sqref="G7:AE9"/>
    </sheetView>
  </sheetViews>
  <sheetFormatPr defaultRowHeight="13"/>
  <cols>
    <col min="1" max="16384" width="8.7265625" style="5"/>
  </cols>
  <sheetData>
    <row r="1" spans="1:2">
      <c r="B1" s="5" t="s">
        <v>54</v>
      </c>
    </row>
    <row r="2" spans="1:2">
      <c r="A2" s="5">
        <v>1</v>
      </c>
      <c r="B2" s="5" t="s">
        <v>55</v>
      </c>
    </row>
    <row r="3" spans="1:2">
      <c r="A3" s="5">
        <v>2</v>
      </c>
      <c r="B3" s="5" t="s">
        <v>56</v>
      </c>
    </row>
    <row r="4" spans="1:2">
      <c r="A4" s="5">
        <v>3</v>
      </c>
      <c r="B4" s="5" t="s">
        <v>57</v>
      </c>
    </row>
    <row r="5" spans="1:2">
      <c r="A5" s="5">
        <v>4</v>
      </c>
      <c r="B5" s="5" t="s">
        <v>58</v>
      </c>
    </row>
    <row r="6" spans="1:2">
      <c r="A6" s="5">
        <v>5</v>
      </c>
      <c r="B6" s="5" t="s">
        <v>59</v>
      </c>
    </row>
    <row r="7" spans="1:2">
      <c r="A7" s="5">
        <v>6</v>
      </c>
      <c r="B7" s="5" t="s">
        <v>60</v>
      </c>
    </row>
    <row r="8" spans="1:2">
      <c r="A8" s="5">
        <v>7</v>
      </c>
      <c r="B8" s="5" t="s">
        <v>61</v>
      </c>
    </row>
    <row r="9" spans="1:2">
      <c r="A9" s="5">
        <v>8</v>
      </c>
      <c r="B9" s="5" t="s">
        <v>62</v>
      </c>
    </row>
    <row r="10" spans="1:2">
      <c r="A10" s="5">
        <v>9</v>
      </c>
      <c r="B10" s="5" t="s">
        <v>63</v>
      </c>
    </row>
    <row r="11" spans="1:2">
      <c r="A11" s="5">
        <v>10</v>
      </c>
      <c r="B11" s="5" t="s">
        <v>64</v>
      </c>
    </row>
    <row r="12" spans="1:2">
      <c r="A12" s="5">
        <v>11</v>
      </c>
      <c r="B12" s="5" t="s">
        <v>65</v>
      </c>
    </row>
    <row r="13" spans="1:2">
      <c r="A13" s="5">
        <v>12</v>
      </c>
      <c r="B13" s="5" t="s">
        <v>66</v>
      </c>
    </row>
    <row r="14" spans="1:2">
      <c r="A14" s="5">
        <v>13</v>
      </c>
      <c r="B14" s="5" t="s">
        <v>67</v>
      </c>
    </row>
    <row r="15" spans="1:2">
      <c r="A15" s="5">
        <v>14</v>
      </c>
      <c r="B15" s="5" t="s">
        <v>68</v>
      </c>
    </row>
    <row r="16" spans="1:2">
      <c r="A16" s="5">
        <v>15</v>
      </c>
      <c r="B16" s="5" t="s">
        <v>33</v>
      </c>
    </row>
  </sheetData>
  <sheetProtection password="C738" sheet="1" selectLockedCells="1"/>
  <phoneticPr fontId="1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4.9989318521683403E-2"/>
  </sheetPr>
  <dimension ref="A1:B7"/>
  <sheetViews>
    <sheetView workbookViewId="0">
      <selection activeCell="G7" sqref="G7:AE9"/>
    </sheetView>
  </sheetViews>
  <sheetFormatPr defaultRowHeight="13"/>
  <cols>
    <col min="1" max="16384" width="8.7265625" style="5"/>
  </cols>
  <sheetData>
    <row r="1" spans="1:2">
      <c r="B1" s="5" t="s">
        <v>69</v>
      </c>
    </row>
    <row r="2" spans="1:2">
      <c r="A2" s="5">
        <v>1</v>
      </c>
      <c r="B2" s="5" t="s">
        <v>70</v>
      </c>
    </row>
    <row r="3" spans="1:2">
      <c r="A3" s="5">
        <v>2</v>
      </c>
      <c r="B3" s="5" t="s">
        <v>71</v>
      </c>
    </row>
    <row r="4" spans="1:2">
      <c r="A4" s="5">
        <v>3</v>
      </c>
      <c r="B4" s="5" t="s">
        <v>72</v>
      </c>
    </row>
    <row r="5" spans="1:2">
      <c r="A5" s="5">
        <v>4</v>
      </c>
      <c r="B5" s="5" t="s">
        <v>73</v>
      </c>
    </row>
    <row r="6" spans="1:2">
      <c r="A6" s="5">
        <v>5</v>
      </c>
      <c r="B6" s="5" t="s">
        <v>125</v>
      </c>
    </row>
    <row r="7" spans="1:2">
      <c r="A7" s="5">
        <v>6</v>
      </c>
      <c r="B7" s="5" t="s">
        <v>124</v>
      </c>
    </row>
  </sheetData>
  <sheetProtection password="C738" sheet="1" selectLockedCells="1"/>
  <phoneticPr fontId="1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4.9989318521683403E-2"/>
  </sheetPr>
  <dimension ref="A1:B17"/>
  <sheetViews>
    <sheetView workbookViewId="0">
      <selection activeCell="G7" sqref="G7:AE9"/>
    </sheetView>
  </sheetViews>
  <sheetFormatPr defaultRowHeight="13"/>
  <cols>
    <col min="1" max="16384" width="8.7265625" style="5"/>
  </cols>
  <sheetData>
    <row r="1" spans="1:2">
      <c r="B1" s="5" t="s">
        <v>74</v>
      </c>
    </row>
    <row r="2" spans="1:2">
      <c r="A2" s="5">
        <v>1</v>
      </c>
      <c r="B2" s="5" t="s">
        <v>75</v>
      </c>
    </row>
    <row r="3" spans="1:2">
      <c r="A3" s="5">
        <v>2</v>
      </c>
      <c r="B3" s="5" t="s">
        <v>76</v>
      </c>
    </row>
    <row r="4" spans="1:2">
      <c r="A4" s="5">
        <v>3</v>
      </c>
      <c r="B4" s="5" t="s">
        <v>77</v>
      </c>
    </row>
    <row r="5" spans="1:2">
      <c r="A5" s="5">
        <v>4</v>
      </c>
      <c r="B5" s="5" t="s">
        <v>78</v>
      </c>
    </row>
    <row r="6" spans="1:2">
      <c r="A6" s="5">
        <v>5</v>
      </c>
      <c r="B6" s="5" t="s">
        <v>79</v>
      </c>
    </row>
    <row r="7" spans="1:2">
      <c r="A7" s="5">
        <v>6</v>
      </c>
      <c r="B7" s="5" t="s">
        <v>80</v>
      </c>
    </row>
    <row r="8" spans="1:2">
      <c r="A8" s="5">
        <v>7</v>
      </c>
      <c r="B8" s="5" t="s">
        <v>81</v>
      </c>
    </row>
    <row r="9" spans="1:2">
      <c r="A9" s="5">
        <v>8</v>
      </c>
      <c r="B9" s="5" t="s">
        <v>82</v>
      </c>
    </row>
    <row r="10" spans="1:2">
      <c r="A10" s="5">
        <v>9</v>
      </c>
      <c r="B10" s="5" t="s">
        <v>83</v>
      </c>
    </row>
    <row r="11" spans="1:2">
      <c r="A11" s="5">
        <v>10</v>
      </c>
      <c r="B11" s="5" t="s">
        <v>84</v>
      </c>
    </row>
    <row r="12" spans="1:2">
      <c r="A12" s="5">
        <v>11</v>
      </c>
      <c r="B12" s="5" t="s">
        <v>85</v>
      </c>
    </row>
    <row r="13" spans="1:2">
      <c r="A13" s="5">
        <v>12</v>
      </c>
      <c r="B13" s="5" t="s">
        <v>86</v>
      </c>
    </row>
    <row r="14" spans="1:2">
      <c r="A14" s="5">
        <v>13</v>
      </c>
      <c r="B14" s="5" t="s">
        <v>87</v>
      </c>
    </row>
    <row r="15" spans="1:2">
      <c r="A15" s="5">
        <v>14</v>
      </c>
      <c r="B15" s="5" t="s">
        <v>88</v>
      </c>
    </row>
    <row r="16" spans="1:2">
      <c r="A16" s="5">
        <v>15</v>
      </c>
      <c r="B16" s="5" t="s">
        <v>89</v>
      </c>
    </row>
    <row r="17" spans="1:2">
      <c r="A17" s="5">
        <v>16</v>
      </c>
      <c r="B17" s="5" t="s">
        <v>33</v>
      </c>
    </row>
  </sheetData>
  <sheetProtection password="C738" sheet="1" selectLockedCells="1"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９</vt:lpstr>
      <vt:lpstr>種目Ⅰ</vt:lpstr>
      <vt:lpstr>Ａ</vt:lpstr>
      <vt:lpstr>B</vt:lpstr>
      <vt:lpstr>C</vt:lpstr>
      <vt:lpstr>D</vt:lpstr>
      <vt:lpstr>E</vt:lpstr>
      <vt:lpstr>F</vt:lpstr>
      <vt:lpstr>G</vt:lpstr>
      <vt:lpstr>集計用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nkcl04</dc:creator>
  <cp:lastModifiedBy>秋山 奈々絵</cp:lastModifiedBy>
  <cp:lastPrinted>2023-10-25T02:10:49Z</cp:lastPrinted>
  <dcterms:created xsi:type="dcterms:W3CDTF">2009-07-02T00:05:31Z</dcterms:created>
  <dcterms:modified xsi:type="dcterms:W3CDTF">2025-08-21T08:42:23Z</dcterms:modified>
</cp:coreProperties>
</file>