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総務財務部\総務管理課\統計\◆01_【総務省統計局】国勢調査\R2国調\★20220210_結果（確定値２）\校区別集計作成\HP掲載用（H27修正済み）\"/>
    </mc:Choice>
  </mc:AlternateContent>
  <bookViews>
    <workbookView xWindow="0" yWindow="0" windowWidth="20490" windowHeight="7560"/>
  </bookViews>
  <sheets>
    <sheet name="H27との比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E7" i="1"/>
  <c r="M8" i="1"/>
  <c r="L8" i="1"/>
  <c r="J7" i="1"/>
  <c r="I7" i="1"/>
  <c r="H7" i="1"/>
  <c r="G7" i="1"/>
  <c r="F7" i="1"/>
  <c r="C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D7" i="1"/>
  <c r="M7" i="1" l="1"/>
  <c r="N7" i="1"/>
  <c r="L7" i="1"/>
  <c r="K7" i="1"/>
</calcChain>
</file>

<file path=xl/sharedStrings.xml><?xml version="1.0" encoding="utf-8"?>
<sst xmlns="http://schemas.openxmlformats.org/spreadsheetml/2006/main" count="46" uniqueCount="37">
  <si>
    <t>令和２年国勢調査　地区別世帯数、人口</t>
    <rPh sb="0" eb="2">
      <t>レイワ</t>
    </rPh>
    <rPh sb="9" eb="11">
      <t>チク</t>
    </rPh>
    <phoneticPr fontId="2"/>
  </si>
  <si>
    <t>（単位：人）</t>
    <rPh sb="1" eb="3">
      <t>タンイ</t>
    </rPh>
    <rPh sb="4" eb="5">
      <t>ニン</t>
    </rPh>
    <phoneticPr fontId="2"/>
  </si>
  <si>
    <t>地区</t>
    <rPh sb="0" eb="2">
      <t>チク</t>
    </rPh>
    <phoneticPr fontId="2"/>
  </si>
  <si>
    <t>増減　（令和2年－平成27年）</t>
    <rPh sb="4" eb="6">
      <t>レイワ</t>
    </rPh>
    <rPh sb="7" eb="8">
      <t>ネン</t>
    </rPh>
    <phoneticPr fontId="2"/>
  </si>
  <si>
    <t>世帯数</t>
    <phoneticPr fontId="2"/>
  </si>
  <si>
    <t>人口</t>
    <rPh sb="1" eb="2">
      <t>クチ</t>
    </rPh>
    <phoneticPr fontId="2"/>
  </si>
  <si>
    <t>総数</t>
  </si>
  <si>
    <t>男</t>
  </si>
  <si>
    <t>女</t>
  </si>
  <si>
    <t>増減数</t>
  </si>
  <si>
    <t>増減率
(％)</t>
    <phoneticPr fontId="2"/>
  </si>
  <si>
    <t>総数</t>
    <phoneticPr fontId="2"/>
  </si>
  <si>
    <t>東岐波</t>
  </si>
  <si>
    <t>西岐波</t>
  </si>
  <si>
    <t>恩田</t>
  </si>
  <si>
    <t>岬</t>
  </si>
  <si>
    <t>見初</t>
  </si>
  <si>
    <t>上宇部</t>
  </si>
  <si>
    <t>神原</t>
  </si>
  <si>
    <t>琴芝</t>
  </si>
  <si>
    <t>新川</t>
  </si>
  <si>
    <t>鵜の島</t>
  </si>
  <si>
    <t>藤山</t>
  </si>
  <si>
    <t>原</t>
  </si>
  <si>
    <t>厚東</t>
  </si>
  <si>
    <t>二俣瀬</t>
  </si>
  <si>
    <t>小野</t>
  </si>
  <si>
    <t>小羽山</t>
  </si>
  <si>
    <t>常盤</t>
  </si>
  <si>
    <t>川上</t>
  </si>
  <si>
    <t>厚南</t>
  </si>
  <si>
    <t>西宇部</t>
  </si>
  <si>
    <t>黒石</t>
  </si>
  <si>
    <t>船木</t>
  </si>
  <si>
    <t>万倉</t>
  </si>
  <si>
    <t>吉部</t>
  </si>
  <si>
    <t>令和2年10月1日</t>
    <rPh sb="0" eb="2">
      <t>レイワ</t>
    </rPh>
    <rPh sb="3" eb="4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</si>
</sst>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0;&quot;△ &quot;0.00"/>
  </numFmts>
  <fonts count="6" x14ac:knownFonts="1">
    <font>
      <sz val="11"/>
      <color theme="1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4" fillId="0" borderId="19" xfId="0" applyNumberFormat="1" applyFont="1" applyBorder="1">
      <alignment vertical="center"/>
    </xf>
    <xf numFmtId="3" fontId="4" fillId="0" borderId="21" xfId="0" applyNumberFormat="1" applyFont="1" applyBorder="1">
      <alignment vertical="center"/>
    </xf>
    <xf numFmtId="3" fontId="4" fillId="0" borderId="22" xfId="0" applyNumberFormat="1" applyFont="1" applyBorder="1">
      <alignment vertical="center"/>
    </xf>
    <xf numFmtId="3" fontId="4" fillId="0" borderId="23" xfId="0" applyNumberFormat="1" applyFont="1" applyBorder="1">
      <alignment vertical="center"/>
    </xf>
    <xf numFmtId="3" fontId="4" fillId="0" borderId="20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177" fontId="4" fillId="0" borderId="21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7" fontId="4" fillId="0" borderId="22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0" borderId="3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3" fontId="4" fillId="0" borderId="5" xfId="0" applyNumberFormat="1" applyFont="1" applyFill="1" applyBorder="1">
      <alignment vertical="center"/>
    </xf>
    <xf numFmtId="3" fontId="4" fillId="0" borderId="3" xfId="0" applyNumberFormat="1" applyFont="1" applyFill="1" applyBorder="1">
      <alignment vertical="center"/>
    </xf>
    <xf numFmtId="3" fontId="4" fillId="0" borderId="2" xfId="0" applyNumberFormat="1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11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3" fontId="4" fillId="0" borderId="13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Fill="1" applyBorder="1">
      <alignment vertical="center"/>
    </xf>
    <xf numFmtId="3" fontId="4" fillId="0" borderId="11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5" xfId="0" applyFont="1" applyBorder="1">
      <alignment vertical="center"/>
    </xf>
    <xf numFmtId="176" fontId="4" fillId="0" borderId="14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showGridLines="0" tabSelected="1" workbookViewId="0">
      <selection activeCell="M5" sqref="M5:N5"/>
    </sheetView>
  </sheetViews>
  <sheetFormatPr defaultRowHeight="18" customHeight="1" x14ac:dyDescent="0.15"/>
  <cols>
    <col min="1" max="1" width="2" customWidth="1"/>
    <col min="2" max="2" width="9" style="59"/>
    <col min="3" max="11" width="9.5" customWidth="1"/>
    <col min="12" max="12" width="10.625" customWidth="1"/>
    <col min="13" max="13" width="9.5" customWidth="1"/>
    <col min="14" max="14" width="10.625" customWidth="1"/>
  </cols>
  <sheetData>
    <row r="1" spans="2:14" ht="18" customHeight="1" x14ac:dyDescent="0.1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ht="8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8" customHeight="1" thickBo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</row>
    <row r="4" spans="2:14" s="5" customFormat="1" ht="18" customHeight="1" x14ac:dyDescent="0.15">
      <c r="B4" s="69" t="s">
        <v>2</v>
      </c>
      <c r="C4" s="83" t="s">
        <v>36</v>
      </c>
      <c r="D4" s="84"/>
      <c r="E4" s="84"/>
      <c r="F4" s="85"/>
      <c r="G4" s="73">
        <v>42278</v>
      </c>
      <c r="H4" s="72"/>
      <c r="I4" s="72"/>
      <c r="J4" s="74"/>
      <c r="K4" s="75" t="s">
        <v>3</v>
      </c>
      <c r="L4" s="76"/>
      <c r="M4" s="76"/>
      <c r="N4" s="77"/>
    </row>
    <row r="5" spans="2:14" s="5" customFormat="1" ht="18" customHeight="1" x14ac:dyDescent="0.15">
      <c r="B5" s="70"/>
      <c r="C5" s="65" t="s">
        <v>4</v>
      </c>
      <c r="D5" s="79" t="s">
        <v>5</v>
      </c>
      <c r="E5" s="66"/>
      <c r="F5" s="67"/>
      <c r="G5" s="80" t="s">
        <v>4</v>
      </c>
      <c r="H5" s="79" t="s">
        <v>5</v>
      </c>
      <c r="I5" s="66"/>
      <c r="J5" s="82"/>
      <c r="K5" s="65" t="s">
        <v>4</v>
      </c>
      <c r="L5" s="66"/>
      <c r="M5" s="66" t="s">
        <v>5</v>
      </c>
      <c r="N5" s="67"/>
    </row>
    <row r="6" spans="2:14" s="12" customFormat="1" ht="34.5" customHeight="1" thickBot="1" x14ac:dyDescent="0.2">
      <c r="B6" s="71"/>
      <c r="C6" s="78"/>
      <c r="D6" s="64" t="s">
        <v>6</v>
      </c>
      <c r="E6" s="6" t="s">
        <v>7</v>
      </c>
      <c r="F6" s="7" t="s">
        <v>8</v>
      </c>
      <c r="G6" s="81"/>
      <c r="H6" s="64" t="s">
        <v>6</v>
      </c>
      <c r="I6" s="6" t="s">
        <v>7</v>
      </c>
      <c r="J6" s="8" t="s">
        <v>8</v>
      </c>
      <c r="K6" s="9" t="s">
        <v>9</v>
      </c>
      <c r="L6" s="10" t="s">
        <v>10</v>
      </c>
      <c r="M6" s="6" t="s">
        <v>9</v>
      </c>
      <c r="N6" s="11" t="s">
        <v>10</v>
      </c>
    </row>
    <row r="7" spans="2:14" s="5" customFormat="1" ht="18" customHeight="1" thickBot="1" x14ac:dyDescent="0.2">
      <c r="B7" s="60" t="s">
        <v>11</v>
      </c>
      <c r="C7" s="13">
        <f t="shared" ref="C7:H7" si="0">SUM(C8:C31)</f>
        <v>72595</v>
      </c>
      <c r="D7" s="14">
        <f t="shared" si="0"/>
        <v>162570</v>
      </c>
      <c r="E7" s="14">
        <f t="shared" si="0"/>
        <v>77793</v>
      </c>
      <c r="F7" s="15">
        <f t="shared" si="0"/>
        <v>84777</v>
      </c>
      <c r="G7" s="16">
        <f t="shared" si="0"/>
        <v>73225</v>
      </c>
      <c r="H7" s="14">
        <f t="shared" si="0"/>
        <v>169429</v>
      </c>
      <c r="I7" s="14">
        <f t="shared" ref="I7:J7" si="1">SUM(I8:I31)</f>
        <v>81133</v>
      </c>
      <c r="J7" s="17">
        <f t="shared" si="1"/>
        <v>88296</v>
      </c>
      <c r="K7" s="18">
        <f>C7-G7</f>
        <v>-630</v>
      </c>
      <c r="L7" s="19">
        <f>ROUND((C7/G7-1)*100,2)</f>
        <v>-0.86</v>
      </c>
      <c r="M7" s="20">
        <f>D7-H7</f>
        <v>-6859</v>
      </c>
      <c r="N7" s="21">
        <f>ROUND((D7/H7-1)*100,2)</f>
        <v>-4.05</v>
      </c>
    </row>
    <row r="8" spans="2:14" s="5" customFormat="1" ht="18" customHeight="1" x14ac:dyDescent="0.15">
      <c r="B8" s="61" t="s">
        <v>12</v>
      </c>
      <c r="C8" s="22">
        <v>4766</v>
      </c>
      <c r="D8" s="23">
        <v>12182</v>
      </c>
      <c r="E8" s="23">
        <v>5693</v>
      </c>
      <c r="F8" s="24">
        <v>6489</v>
      </c>
      <c r="G8" s="25">
        <v>4886</v>
      </c>
      <c r="H8" s="26">
        <v>13133</v>
      </c>
      <c r="I8" s="26">
        <v>6157</v>
      </c>
      <c r="J8" s="27">
        <v>6976</v>
      </c>
      <c r="K8" s="28">
        <f t="shared" ref="K8:K31" si="2">C8-G8</f>
        <v>-120</v>
      </c>
      <c r="L8" s="29">
        <f t="shared" ref="L8:L31" si="3">ROUND((C8/G8-1)*100,2)</f>
        <v>-2.46</v>
      </c>
      <c r="M8" s="30">
        <f t="shared" ref="M8:M31" si="4">D8-H8</f>
        <v>-951</v>
      </c>
      <c r="N8" s="31">
        <f t="shared" ref="N8:N31" si="5">ROUND((D8/H8-1)*100,2)</f>
        <v>-7.24</v>
      </c>
    </row>
    <row r="9" spans="2:14" s="5" customFormat="1" ht="18" customHeight="1" x14ac:dyDescent="0.15">
      <c r="B9" s="62" t="s">
        <v>13</v>
      </c>
      <c r="C9" s="32">
        <v>5207</v>
      </c>
      <c r="D9" s="33">
        <v>13169</v>
      </c>
      <c r="E9" s="33">
        <v>6131</v>
      </c>
      <c r="F9" s="34">
        <v>7038</v>
      </c>
      <c r="G9" s="35">
        <v>5170</v>
      </c>
      <c r="H9" s="33">
        <v>13758</v>
      </c>
      <c r="I9" s="33">
        <v>6351</v>
      </c>
      <c r="J9" s="36">
        <v>7407</v>
      </c>
      <c r="K9" s="37">
        <f t="shared" si="2"/>
        <v>37</v>
      </c>
      <c r="L9" s="38">
        <f t="shared" si="3"/>
        <v>0.72</v>
      </c>
      <c r="M9" s="39">
        <f t="shared" si="4"/>
        <v>-589</v>
      </c>
      <c r="N9" s="40">
        <f t="shared" si="5"/>
        <v>-4.28</v>
      </c>
    </row>
    <row r="10" spans="2:14" s="5" customFormat="1" ht="18" customHeight="1" x14ac:dyDescent="0.15">
      <c r="B10" s="62" t="s">
        <v>14</v>
      </c>
      <c r="C10" s="32">
        <v>5528</v>
      </c>
      <c r="D10" s="33">
        <v>12094</v>
      </c>
      <c r="E10" s="33">
        <v>5927</v>
      </c>
      <c r="F10" s="34">
        <v>6167</v>
      </c>
      <c r="G10" s="35">
        <v>5637</v>
      </c>
      <c r="H10" s="33">
        <v>12346</v>
      </c>
      <c r="I10" s="33">
        <v>6095</v>
      </c>
      <c r="J10" s="36">
        <v>6251</v>
      </c>
      <c r="K10" s="37">
        <f t="shared" si="2"/>
        <v>-109</v>
      </c>
      <c r="L10" s="38">
        <f t="shared" si="3"/>
        <v>-1.93</v>
      </c>
      <c r="M10" s="39">
        <f t="shared" si="4"/>
        <v>-252</v>
      </c>
      <c r="N10" s="40">
        <f t="shared" si="5"/>
        <v>-2.04</v>
      </c>
    </row>
    <row r="11" spans="2:14" s="5" customFormat="1" ht="18" customHeight="1" x14ac:dyDescent="0.15">
      <c r="B11" s="62" t="s">
        <v>15</v>
      </c>
      <c r="C11" s="32">
        <v>1701</v>
      </c>
      <c r="D11" s="33">
        <v>3669</v>
      </c>
      <c r="E11" s="33">
        <v>1753</v>
      </c>
      <c r="F11" s="34">
        <v>1916</v>
      </c>
      <c r="G11" s="35">
        <v>1826</v>
      </c>
      <c r="H11" s="33">
        <v>4008</v>
      </c>
      <c r="I11" s="33">
        <v>1936</v>
      </c>
      <c r="J11" s="36">
        <v>2072</v>
      </c>
      <c r="K11" s="37">
        <f t="shared" si="2"/>
        <v>-125</v>
      </c>
      <c r="L11" s="38">
        <f t="shared" si="3"/>
        <v>-6.85</v>
      </c>
      <c r="M11" s="39">
        <f t="shared" si="4"/>
        <v>-339</v>
      </c>
      <c r="N11" s="40">
        <f t="shared" si="5"/>
        <v>-8.4600000000000009</v>
      </c>
    </row>
    <row r="12" spans="2:14" s="5" customFormat="1" ht="18" customHeight="1" x14ac:dyDescent="0.15">
      <c r="B12" s="62" t="s">
        <v>16</v>
      </c>
      <c r="C12" s="32">
        <v>1562</v>
      </c>
      <c r="D12" s="33">
        <v>3112</v>
      </c>
      <c r="E12" s="33">
        <v>1417</v>
      </c>
      <c r="F12" s="34">
        <v>1695</v>
      </c>
      <c r="G12" s="35">
        <v>1671</v>
      </c>
      <c r="H12" s="33">
        <v>3315</v>
      </c>
      <c r="I12" s="33">
        <v>1553</v>
      </c>
      <c r="J12" s="36">
        <v>1762</v>
      </c>
      <c r="K12" s="37">
        <f t="shared" si="2"/>
        <v>-109</v>
      </c>
      <c r="L12" s="38">
        <f t="shared" si="3"/>
        <v>-6.52</v>
      </c>
      <c r="M12" s="39">
        <f t="shared" si="4"/>
        <v>-203</v>
      </c>
      <c r="N12" s="40">
        <f t="shared" si="5"/>
        <v>-6.12</v>
      </c>
    </row>
    <row r="13" spans="2:14" s="5" customFormat="1" ht="18" customHeight="1" x14ac:dyDescent="0.15">
      <c r="B13" s="62" t="s">
        <v>17</v>
      </c>
      <c r="C13" s="32">
        <v>7195</v>
      </c>
      <c r="D13" s="33">
        <v>14195</v>
      </c>
      <c r="E13" s="33">
        <v>7172</v>
      </c>
      <c r="F13" s="34">
        <v>7023</v>
      </c>
      <c r="G13" s="35">
        <v>7388</v>
      </c>
      <c r="H13" s="33">
        <v>14731</v>
      </c>
      <c r="I13" s="33">
        <v>7501</v>
      </c>
      <c r="J13" s="36">
        <v>7230</v>
      </c>
      <c r="K13" s="37">
        <f t="shared" si="2"/>
        <v>-193</v>
      </c>
      <c r="L13" s="38">
        <f t="shared" si="3"/>
        <v>-2.61</v>
      </c>
      <c r="M13" s="39">
        <f t="shared" si="4"/>
        <v>-536</v>
      </c>
      <c r="N13" s="40">
        <f t="shared" si="5"/>
        <v>-3.64</v>
      </c>
    </row>
    <row r="14" spans="2:14" s="5" customFormat="1" ht="18" customHeight="1" x14ac:dyDescent="0.15">
      <c r="B14" s="62" t="s">
        <v>18</v>
      </c>
      <c r="C14" s="32">
        <v>2685</v>
      </c>
      <c r="D14" s="33">
        <v>5370</v>
      </c>
      <c r="E14" s="33">
        <v>2462</v>
      </c>
      <c r="F14" s="34">
        <v>2908</v>
      </c>
      <c r="G14" s="35">
        <v>2939</v>
      </c>
      <c r="H14" s="33">
        <v>6088</v>
      </c>
      <c r="I14" s="33">
        <v>2802</v>
      </c>
      <c r="J14" s="36">
        <v>3286</v>
      </c>
      <c r="K14" s="37">
        <f t="shared" si="2"/>
        <v>-254</v>
      </c>
      <c r="L14" s="38">
        <f t="shared" si="3"/>
        <v>-8.64</v>
      </c>
      <c r="M14" s="39">
        <f t="shared" si="4"/>
        <v>-718</v>
      </c>
      <c r="N14" s="40">
        <f t="shared" si="5"/>
        <v>-11.79</v>
      </c>
    </row>
    <row r="15" spans="2:14" s="5" customFormat="1" ht="18" customHeight="1" x14ac:dyDescent="0.15">
      <c r="B15" s="62" t="s">
        <v>19</v>
      </c>
      <c r="C15" s="32">
        <v>6030</v>
      </c>
      <c r="D15" s="33">
        <v>11051</v>
      </c>
      <c r="E15" s="33">
        <v>5658</v>
      </c>
      <c r="F15" s="34">
        <v>5393</v>
      </c>
      <c r="G15" s="35">
        <v>5920</v>
      </c>
      <c r="H15" s="33">
        <v>11203</v>
      </c>
      <c r="I15" s="33">
        <v>5812</v>
      </c>
      <c r="J15" s="36">
        <v>5391</v>
      </c>
      <c r="K15" s="37">
        <f t="shared" si="2"/>
        <v>110</v>
      </c>
      <c r="L15" s="38">
        <f t="shared" si="3"/>
        <v>1.86</v>
      </c>
      <c r="M15" s="39">
        <f t="shared" si="4"/>
        <v>-152</v>
      </c>
      <c r="N15" s="40">
        <f t="shared" si="5"/>
        <v>-1.36</v>
      </c>
    </row>
    <row r="16" spans="2:14" s="5" customFormat="1" ht="18" customHeight="1" x14ac:dyDescent="0.15">
      <c r="B16" s="62" t="s">
        <v>20</v>
      </c>
      <c r="C16" s="32">
        <v>4100</v>
      </c>
      <c r="D16" s="33">
        <v>7976</v>
      </c>
      <c r="E16" s="33">
        <v>3794</v>
      </c>
      <c r="F16" s="34">
        <v>4182</v>
      </c>
      <c r="G16" s="35">
        <v>4114</v>
      </c>
      <c r="H16" s="33">
        <v>8132</v>
      </c>
      <c r="I16" s="33">
        <v>3803</v>
      </c>
      <c r="J16" s="36">
        <v>4329</v>
      </c>
      <c r="K16" s="37">
        <f t="shared" si="2"/>
        <v>-14</v>
      </c>
      <c r="L16" s="38">
        <f t="shared" si="3"/>
        <v>-0.34</v>
      </c>
      <c r="M16" s="39">
        <f t="shared" si="4"/>
        <v>-156</v>
      </c>
      <c r="N16" s="40">
        <f t="shared" si="5"/>
        <v>-1.92</v>
      </c>
    </row>
    <row r="17" spans="2:14" s="5" customFormat="1" ht="18" customHeight="1" x14ac:dyDescent="0.15">
      <c r="B17" s="62" t="s">
        <v>21</v>
      </c>
      <c r="C17" s="32">
        <v>1845</v>
      </c>
      <c r="D17" s="33">
        <v>3836</v>
      </c>
      <c r="E17" s="33">
        <v>1773</v>
      </c>
      <c r="F17" s="34">
        <v>2063</v>
      </c>
      <c r="G17" s="35">
        <v>1987</v>
      </c>
      <c r="H17" s="33">
        <v>4218</v>
      </c>
      <c r="I17" s="33">
        <v>1954</v>
      </c>
      <c r="J17" s="36">
        <v>2264</v>
      </c>
      <c r="K17" s="37">
        <f t="shared" si="2"/>
        <v>-142</v>
      </c>
      <c r="L17" s="38">
        <f t="shared" si="3"/>
        <v>-7.15</v>
      </c>
      <c r="M17" s="39">
        <f t="shared" si="4"/>
        <v>-382</v>
      </c>
      <c r="N17" s="40">
        <f t="shared" si="5"/>
        <v>-9.06</v>
      </c>
    </row>
    <row r="18" spans="2:14" s="5" customFormat="1" ht="18" customHeight="1" x14ac:dyDescent="0.15">
      <c r="B18" s="62" t="s">
        <v>22</v>
      </c>
      <c r="C18" s="32">
        <v>4660</v>
      </c>
      <c r="D18" s="33">
        <v>10492</v>
      </c>
      <c r="E18" s="33">
        <v>4996</v>
      </c>
      <c r="F18" s="34">
        <v>5496</v>
      </c>
      <c r="G18" s="35">
        <v>4712</v>
      </c>
      <c r="H18" s="33">
        <v>11037</v>
      </c>
      <c r="I18" s="33">
        <v>5267</v>
      </c>
      <c r="J18" s="36">
        <v>5770</v>
      </c>
      <c r="K18" s="37">
        <f t="shared" si="2"/>
        <v>-52</v>
      </c>
      <c r="L18" s="38">
        <f t="shared" si="3"/>
        <v>-1.1000000000000001</v>
      </c>
      <c r="M18" s="39">
        <f t="shared" si="4"/>
        <v>-545</v>
      </c>
      <c r="N18" s="40">
        <f t="shared" si="5"/>
        <v>-4.9400000000000004</v>
      </c>
    </row>
    <row r="19" spans="2:14" s="5" customFormat="1" ht="18" customHeight="1" x14ac:dyDescent="0.15">
      <c r="B19" s="62" t="s">
        <v>23</v>
      </c>
      <c r="C19" s="32">
        <v>3291</v>
      </c>
      <c r="D19" s="33">
        <v>6968</v>
      </c>
      <c r="E19" s="33">
        <v>3404</v>
      </c>
      <c r="F19" s="34">
        <v>3564</v>
      </c>
      <c r="G19" s="35">
        <v>3312</v>
      </c>
      <c r="H19" s="33">
        <v>7359</v>
      </c>
      <c r="I19" s="33">
        <v>3600</v>
      </c>
      <c r="J19" s="36">
        <v>3759</v>
      </c>
      <c r="K19" s="37">
        <f t="shared" si="2"/>
        <v>-21</v>
      </c>
      <c r="L19" s="38">
        <f t="shared" si="3"/>
        <v>-0.63</v>
      </c>
      <c r="M19" s="39">
        <f t="shared" si="4"/>
        <v>-391</v>
      </c>
      <c r="N19" s="40">
        <f t="shared" si="5"/>
        <v>-5.31</v>
      </c>
    </row>
    <row r="20" spans="2:14" s="5" customFormat="1" ht="18" customHeight="1" x14ac:dyDescent="0.15">
      <c r="B20" s="62" t="s">
        <v>24</v>
      </c>
      <c r="C20" s="41">
        <v>632</v>
      </c>
      <c r="D20" s="33">
        <v>1577</v>
      </c>
      <c r="E20" s="42">
        <v>747</v>
      </c>
      <c r="F20" s="43">
        <v>830</v>
      </c>
      <c r="G20" s="44">
        <v>680</v>
      </c>
      <c r="H20" s="33">
        <v>1688</v>
      </c>
      <c r="I20" s="42">
        <v>779</v>
      </c>
      <c r="J20" s="45">
        <v>909</v>
      </c>
      <c r="K20" s="37">
        <f t="shared" si="2"/>
        <v>-48</v>
      </c>
      <c r="L20" s="38">
        <f t="shared" si="3"/>
        <v>-7.06</v>
      </c>
      <c r="M20" s="39">
        <f t="shared" si="4"/>
        <v>-111</v>
      </c>
      <c r="N20" s="40">
        <f t="shared" si="5"/>
        <v>-6.58</v>
      </c>
    </row>
    <row r="21" spans="2:14" s="5" customFormat="1" ht="18" customHeight="1" x14ac:dyDescent="0.15">
      <c r="B21" s="62" t="s">
        <v>25</v>
      </c>
      <c r="C21" s="41">
        <v>461</v>
      </c>
      <c r="D21" s="33">
        <v>1554</v>
      </c>
      <c r="E21" s="42">
        <v>681</v>
      </c>
      <c r="F21" s="34">
        <v>873</v>
      </c>
      <c r="G21" s="46">
        <v>473</v>
      </c>
      <c r="H21" s="47">
        <v>1666</v>
      </c>
      <c r="I21" s="48">
        <v>695</v>
      </c>
      <c r="J21" s="49">
        <v>971</v>
      </c>
      <c r="K21" s="37">
        <f t="shared" si="2"/>
        <v>-12</v>
      </c>
      <c r="L21" s="38">
        <f t="shared" si="3"/>
        <v>-2.54</v>
      </c>
      <c r="M21" s="39">
        <f t="shared" si="4"/>
        <v>-112</v>
      </c>
      <c r="N21" s="40">
        <f t="shared" si="5"/>
        <v>-6.72</v>
      </c>
    </row>
    <row r="22" spans="2:14" s="5" customFormat="1" ht="18" customHeight="1" x14ac:dyDescent="0.15">
      <c r="B22" s="62" t="s">
        <v>26</v>
      </c>
      <c r="C22" s="41">
        <v>484</v>
      </c>
      <c r="D22" s="33">
        <v>1077</v>
      </c>
      <c r="E22" s="42">
        <v>506</v>
      </c>
      <c r="F22" s="43">
        <v>571</v>
      </c>
      <c r="G22" s="44">
        <v>542</v>
      </c>
      <c r="H22" s="33">
        <v>1259</v>
      </c>
      <c r="I22" s="42">
        <v>588</v>
      </c>
      <c r="J22" s="45">
        <v>671</v>
      </c>
      <c r="K22" s="37">
        <f t="shared" si="2"/>
        <v>-58</v>
      </c>
      <c r="L22" s="38">
        <f t="shared" si="3"/>
        <v>-10.7</v>
      </c>
      <c r="M22" s="39">
        <f t="shared" si="4"/>
        <v>-182</v>
      </c>
      <c r="N22" s="40">
        <f t="shared" si="5"/>
        <v>-14.46</v>
      </c>
    </row>
    <row r="23" spans="2:14" s="5" customFormat="1" ht="18" customHeight="1" x14ac:dyDescent="0.15">
      <c r="B23" s="62" t="s">
        <v>27</v>
      </c>
      <c r="C23" s="32">
        <v>2856</v>
      </c>
      <c r="D23" s="33">
        <v>6275</v>
      </c>
      <c r="E23" s="33">
        <v>2894</v>
      </c>
      <c r="F23" s="34">
        <v>3381</v>
      </c>
      <c r="G23" s="35">
        <v>2883</v>
      </c>
      <c r="H23" s="33">
        <v>6786</v>
      </c>
      <c r="I23" s="33">
        <v>3160</v>
      </c>
      <c r="J23" s="36">
        <v>3626</v>
      </c>
      <c r="K23" s="37">
        <f t="shared" si="2"/>
        <v>-27</v>
      </c>
      <c r="L23" s="38">
        <f t="shared" si="3"/>
        <v>-0.94</v>
      </c>
      <c r="M23" s="39">
        <f t="shared" si="4"/>
        <v>-511</v>
      </c>
      <c r="N23" s="40">
        <f t="shared" si="5"/>
        <v>-7.53</v>
      </c>
    </row>
    <row r="24" spans="2:14" s="5" customFormat="1" ht="18" customHeight="1" x14ac:dyDescent="0.15">
      <c r="B24" s="62" t="s">
        <v>28</v>
      </c>
      <c r="C24" s="32">
        <v>3408</v>
      </c>
      <c r="D24" s="33">
        <v>7720</v>
      </c>
      <c r="E24" s="33">
        <v>3685</v>
      </c>
      <c r="F24" s="34">
        <v>4035</v>
      </c>
      <c r="G24" s="35">
        <v>3402</v>
      </c>
      <c r="H24" s="33">
        <v>7957</v>
      </c>
      <c r="I24" s="33">
        <v>3779</v>
      </c>
      <c r="J24" s="36">
        <v>4178</v>
      </c>
      <c r="K24" s="37">
        <f t="shared" si="2"/>
        <v>6</v>
      </c>
      <c r="L24" s="38">
        <f t="shared" si="3"/>
        <v>0.18</v>
      </c>
      <c r="M24" s="39">
        <f t="shared" si="4"/>
        <v>-237</v>
      </c>
      <c r="N24" s="40">
        <f t="shared" si="5"/>
        <v>-2.98</v>
      </c>
    </row>
    <row r="25" spans="2:14" s="5" customFormat="1" ht="18" customHeight="1" x14ac:dyDescent="0.15">
      <c r="B25" s="62" t="s">
        <v>29</v>
      </c>
      <c r="C25" s="32">
        <v>2755</v>
      </c>
      <c r="D25" s="33">
        <v>7471</v>
      </c>
      <c r="E25" s="33">
        <v>3563</v>
      </c>
      <c r="F25" s="34">
        <v>3908</v>
      </c>
      <c r="G25" s="35">
        <v>2803</v>
      </c>
      <c r="H25" s="33">
        <v>7812</v>
      </c>
      <c r="I25" s="33">
        <v>3722</v>
      </c>
      <c r="J25" s="36">
        <v>4090</v>
      </c>
      <c r="K25" s="37">
        <f t="shared" si="2"/>
        <v>-48</v>
      </c>
      <c r="L25" s="38">
        <f t="shared" si="3"/>
        <v>-1.71</v>
      </c>
      <c r="M25" s="39">
        <f t="shared" si="4"/>
        <v>-341</v>
      </c>
      <c r="N25" s="40">
        <f t="shared" si="5"/>
        <v>-4.37</v>
      </c>
    </row>
    <row r="26" spans="2:14" s="5" customFormat="1" ht="18" customHeight="1" x14ac:dyDescent="0.15">
      <c r="B26" s="62" t="s">
        <v>30</v>
      </c>
      <c r="C26" s="32">
        <v>4087</v>
      </c>
      <c r="D26" s="33">
        <v>9920</v>
      </c>
      <c r="E26" s="33">
        <v>4644</v>
      </c>
      <c r="F26" s="34">
        <v>5276</v>
      </c>
      <c r="G26" s="35">
        <v>4004</v>
      </c>
      <c r="H26" s="33">
        <v>10014</v>
      </c>
      <c r="I26" s="33">
        <v>4677</v>
      </c>
      <c r="J26" s="36">
        <v>5337</v>
      </c>
      <c r="K26" s="37">
        <f t="shared" si="2"/>
        <v>83</v>
      </c>
      <c r="L26" s="38">
        <f t="shared" si="3"/>
        <v>2.0699999999999998</v>
      </c>
      <c r="M26" s="39">
        <f t="shared" si="4"/>
        <v>-94</v>
      </c>
      <c r="N26" s="40">
        <f t="shared" si="5"/>
        <v>-0.94</v>
      </c>
    </row>
    <row r="27" spans="2:14" s="5" customFormat="1" ht="18" customHeight="1" x14ac:dyDescent="0.15">
      <c r="B27" s="62" t="s">
        <v>31</v>
      </c>
      <c r="C27" s="32">
        <v>3040</v>
      </c>
      <c r="D27" s="33">
        <v>7399</v>
      </c>
      <c r="E27" s="33">
        <v>3450</v>
      </c>
      <c r="F27" s="34">
        <v>3949</v>
      </c>
      <c r="G27" s="35">
        <v>3079</v>
      </c>
      <c r="H27" s="33">
        <v>7983</v>
      </c>
      <c r="I27" s="33">
        <v>3752</v>
      </c>
      <c r="J27" s="36">
        <v>4231</v>
      </c>
      <c r="K27" s="37">
        <f t="shared" si="2"/>
        <v>-39</v>
      </c>
      <c r="L27" s="38">
        <f t="shared" si="3"/>
        <v>-1.27</v>
      </c>
      <c r="M27" s="39">
        <f t="shared" si="4"/>
        <v>-584</v>
      </c>
      <c r="N27" s="40">
        <f t="shared" si="5"/>
        <v>-7.32</v>
      </c>
    </row>
    <row r="28" spans="2:14" s="5" customFormat="1" ht="18" customHeight="1" x14ac:dyDescent="0.15">
      <c r="B28" s="62" t="s">
        <v>32</v>
      </c>
      <c r="C28" s="32">
        <v>4162</v>
      </c>
      <c r="D28" s="33">
        <v>9914</v>
      </c>
      <c r="E28" s="33">
        <v>4857</v>
      </c>
      <c r="F28" s="34">
        <v>5057</v>
      </c>
      <c r="G28" s="35">
        <v>3650</v>
      </c>
      <c r="H28" s="33">
        <v>8931</v>
      </c>
      <c r="I28" s="33">
        <v>4356</v>
      </c>
      <c r="J28" s="36">
        <v>4575</v>
      </c>
      <c r="K28" s="37">
        <f t="shared" si="2"/>
        <v>512</v>
      </c>
      <c r="L28" s="38">
        <f t="shared" si="3"/>
        <v>14.03</v>
      </c>
      <c r="M28" s="39">
        <f t="shared" si="4"/>
        <v>983</v>
      </c>
      <c r="N28" s="40">
        <f t="shared" si="5"/>
        <v>11.01</v>
      </c>
    </row>
    <row r="29" spans="2:14" s="5" customFormat="1" ht="18" customHeight="1" x14ac:dyDescent="0.15">
      <c r="B29" s="62" t="s">
        <v>33</v>
      </c>
      <c r="C29" s="32">
        <v>1375</v>
      </c>
      <c r="D29" s="33">
        <v>3733</v>
      </c>
      <c r="E29" s="33">
        <v>1743</v>
      </c>
      <c r="F29" s="34">
        <v>1990</v>
      </c>
      <c r="G29" s="35">
        <v>1324</v>
      </c>
      <c r="H29" s="33">
        <v>3961</v>
      </c>
      <c r="I29" s="33">
        <v>1844</v>
      </c>
      <c r="J29" s="36">
        <v>2117</v>
      </c>
      <c r="K29" s="37">
        <f t="shared" si="2"/>
        <v>51</v>
      </c>
      <c r="L29" s="38">
        <f t="shared" si="3"/>
        <v>3.85</v>
      </c>
      <c r="M29" s="39">
        <f t="shared" si="4"/>
        <v>-228</v>
      </c>
      <c r="N29" s="40">
        <f t="shared" si="5"/>
        <v>-5.76</v>
      </c>
    </row>
    <row r="30" spans="2:14" s="5" customFormat="1" ht="18" customHeight="1" x14ac:dyDescent="0.15">
      <c r="B30" s="62" t="s">
        <v>34</v>
      </c>
      <c r="C30" s="41">
        <v>477</v>
      </c>
      <c r="D30" s="33">
        <v>1158</v>
      </c>
      <c r="E30" s="42">
        <v>532</v>
      </c>
      <c r="F30" s="43">
        <v>626</v>
      </c>
      <c r="G30" s="44">
        <v>495</v>
      </c>
      <c r="H30" s="33">
        <v>1295</v>
      </c>
      <c r="I30" s="42">
        <v>602</v>
      </c>
      <c r="J30" s="45">
        <v>693</v>
      </c>
      <c r="K30" s="37">
        <f t="shared" si="2"/>
        <v>-18</v>
      </c>
      <c r="L30" s="38">
        <f t="shared" si="3"/>
        <v>-3.64</v>
      </c>
      <c r="M30" s="39">
        <f t="shared" si="4"/>
        <v>-137</v>
      </c>
      <c r="N30" s="40">
        <f t="shared" si="5"/>
        <v>-10.58</v>
      </c>
    </row>
    <row r="31" spans="2:14" s="5" customFormat="1" ht="18" customHeight="1" thickBot="1" x14ac:dyDescent="0.2">
      <c r="B31" s="63" t="s">
        <v>35</v>
      </c>
      <c r="C31" s="50">
        <v>288</v>
      </c>
      <c r="D31" s="51">
        <v>658</v>
      </c>
      <c r="E31" s="51">
        <v>311</v>
      </c>
      <c r="F31" s="52">
        <v>347</v>
      </c>
      <c r="G31" s="53">
        <v>328</v>
      </c>
      <c r="H31" s="51">
        <v>749</v>
      </c>
      <c r="I31" s="51">
        <v>348</v>
      </c>
      <c r="J31" s="54">
        <v>401</v>
      </c>
      <c r="K31" s="55">
        <f t="shared" si="2"/>
        <v>-40</v>
      </c>
      <c r="L31" s="56">
        <f t="shared" si="3"/>
        <v>-12.2</v>
      </c>
      <c r="M31" s="57">
        <f t="shared" si="4"/>
        <v>-91</v>
      </c>
      <c r="N31" s="58">
        <f t="shared" si="5"/>
        <v>-12.15</v>
      </c>
    </row>
  </sheetData>
  <mergeCells count="11">
    <mergeCell ref="K5:L5"/>
    <mergeCell ref="M5:N5"/>
    <mergeCell ref="B1:N1"/>
    <mergeCell ref="B4:B6"/>
    <mergeCell ref="C4:F4"/>
    <mergeCell ref="G4:J4"/>
    <mergeCell ref="K4:N4"/>
    <mergeCell ref="C5:C6"/>
    <mergeCell ref="D5:F5"/>
    <mergeCell ref="G5:G6"/>
    <mergeCell ref="H5:J5"/>
  </mergeCells>
  <phoneticPr fontId="2"/>
  <printOptions horizontalCentered="1"/>
  <pageMargins left="0.70866141732283472" right="0.7086614173228347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H27との比較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ube2020-0174</dc:creator>
  <cp:lastModifiedBy>ikeda</cp:lastModifiedBy>
  <cp:lastPrinted>2022-02-15T10:41:51Z</cp:lastPrinted>
  <dcterms:created xsi:type="dcterms:W3CDTF">2022-02-15T03:16:59Z</dcterms:created>
  <dcterms:modified xsi:type="dcterms:W3CDTF">2022-02-24T00:26:16Z</dcterms:modified>
</cp:coreProperties>
</file>